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599"/>
  </bookViews>
  <sheets>
    <sheet name="台账 " sheetId="4" r:id="rId1"/>
  </sheets>
  <calcPr calcId="144525"/>
</workbook>
</file>

<file path=xl/sharedStrings.xml><?xml version="1.0" encoding="utf-8"?>
<sst xmlns="http://schemas.openxmlformats.org/spreadsheetml/2006/main" count="43" uniqueCount="42">
  <si>
    <t>恩阳区2023年耕地地力保护补贴资金兑付台账</t>
  </si>
  <si>
    <t>序号</t>
  </si>
  <si>
    <t>镇（街道）</t>
  </si>
  <si>
    <t>总户数（户）</t>
  </si>
  <si>
    <t>实际补贴总面积（亩）</t>
  </si>
  <si>
    <t>实际发放资金</t>
  </si>
  <si>
    <t>补贴标准</t>
  </si>
  <si>
    <t>发放户数</t>
  </si>
  <si>
    <t>未导入户数</t>
  </si>
  <si>
    <t>发放资金</t>
  </si>
  <si>
    <t>成功户数</t>
  </si>
  <si>
    <t>成功金额</t>
  </si>
  <si>
    <t>失败金额</t>
  </si>
  <si>
    <t>失败户数</t>
  </si>
  <si>
    <t>失败重发</t>
  </si>
  <si>
    <t>兑付结果</t>
  </si>
  <si>
    <t>剩余户数</t>
  </si>
  <si>
    <t>剩余资金</t>
  </si>
  <si>
    <t>备注</t>
  </si>
  <si>
    <t>成功        金额</t>
  </si>
  <si>
    <t>成功  户数</t>
  </si>
  <si>
    <t>成功
户数</t>
  </si>
  <si>
    <t>登科街道</t>
  </si>
  <si>
    <t>文治街道</t>
  </si>
  <si>
    <t>司城街道</t>
  </si>
  <si>
    <t>明阳镇</t>
  </si>
  <si>
    <t>玉山镇</t>
  </si>
  <si>
    <t>渔溪镇</t>
  </si>
  <si>
    <t>花丛镇</t>
  </si>
  <si>
    <t>茶坝镇</t>
  </si>
  <si>
    <t>下八庙镇</t>
  </si>
  <si>
    <t>柳林镇</t>
  </si>
  <si>
    <t>雪山镇</t>
  </si>
  <si>
    <t>上八庙镇</t>
  </si>
  <si>
    <t>兴隆镇</t>
  </si>
  <si>
    <t>关公镇</t>
  </si>
  <si>
    <t>九镇</t>
  </si>
  <si>
    <t>双胜镇</t>
  </si>
  <si>
    <t>2户死亡不予补贴</t>
  </si>
  <si>
    <t>群乐镇</t>
  </si>
  <si>
    <t>尹家镇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</si>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</sst>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5" fillId="0" borderId="0" xfId="0" applyFont="1">
      <alignment vertical="center"/>
    </xf>
    <xf numFmtId="0" fontId="3" fillId="0" borderId="1" xfId="0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tabSelected="1" workbookViewId="0">
      <pane xSplit="2" ySplit="3" topLeftCell="C11" activePane="bottomRight" state="frozen"/>
      <selection/>
      <selection pane="topRight"/>
      <selection pane="bottomLeft"/>
      <selection pane="bottomRight" activeCell="A1" sqref="A1:T1"/>
    </sheetView>
  </sheetViews>
  <sheetFormatPr defaultColWidth="9" defaultRowHeight="13.5"/>
  <cols>
    <col min="1" max="1" width="3.925" customWidth="1"/>
    <col min="2" max="2" width="8.875" customWidth="1"/>
    <col min="3" max="3" width="6.6" customWidth="1"/>
    <col min="4" max="4" width="10" customWidth="1"/>
    <col min="5" max="5" width="12.625" customWidth="1"/>
    <col min="6" max="6" width="6.95833333333333" customWidth="1"/>
    <col min="7" max="7" width="9.875" hidden="1" customWidth="1"/>
    <col min="8" max="8" width="5.18333333333333" hidden="1" customWidth="1"/>
    <col min="9" max="9" width="12.625" hidden="1" customWidth="1"/>
    <col min="10" max="10" width="7.625" customWidth="1"/>
    <col min="11" max="11" width="12.625" customWidth="1"/>
    <col min="12" max="12" width="7.625" customWidth="1"/>
    <col min="13" max="13" width="4.28333333333333" customWidth="1"/>
    <col min="14" max="14" width="9.375" customWidth="1"/>
    <col min="15" max="15" width="4.375" customWidth="1"/>
    <col min="16" max="16" width="11.5" customWidth="1"/>
    <col min="17" max="17" width="7.375" customWidth="1"/>
    <col min="18" max="18" width="4.65" customWidth="1"/>
    <col min="19" max="19" width="7" customWidth="1"/>
    <col min="20" max="20" width="7.2" customWidth="1"/>
    <col min="21" max="21" width="12.5" customWidth="1"/>
  </cols>
  <sheetData>
    <row r="1" ht="27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4" customHeight="1" spans="1:20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3" t="s">
        <v>14</v>
      </c>
      <c r="O2" s="3"/>
      <c r="P2" s="3" t="s">
        <v>15</v>
      </c>
      <c r="Q2" s="3"/>
      <c r="R2" s="4" t="s">
        <v>16</v>
      </c>
      <c r="S2" s="4" t="s">
        <v>17</v>
      </c>
      <c r="T2" s="10" t="s">
        <v>18</v>
      </c>
    </row>
    <row r="3" ht="25.5" spans="1:20">
      <c r="A3" s="2"/>
      <c r="B3" s="2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3" t="s">
        <v>19</v>
      </c>
      <c r="O3" s="3" t="s">
        <v>20</v>
      </c>
      <c r="P3" s="3" t="s">
        <v>19</v>
      </c>
      <c r="Q3" s="3" t="s">
        <v>21</v>
      </c>
      <c r="R3" s="4"/>
      <c r="S3" s="4"/>
      <c r="T3" s="10"/>
    </row>
    <row r="4" ht="22" customHeight="1" spans="1:20">
      <c r="A4" s="5">
        <v>1</v>
      </c>
      <c r="B4" s="3" t="s">
        <v>22</v>
      </c>
      <c r="C4" s="5">
        <v>4990</v>
      </c>
      <c r="D4" s="6">
        <v>19482.12</v>
      </c>
      <c r="E4" s="7">
        <v>2067832.17</v>
      </c>
      <c r="F4" s="7">
        <v>106.14</v>
      </c>
      <c r="G4" s="4">
        <v>4990</v>
      </c>
      <c r="H4" s="4"/>
      <c r="I4" s="4">
        <v>2067832.17</v>
      </c>
      <c r="J4" s="3">
        <v>4980</v>
      </c>
      <c r="K4" s="4">
        <v>2063910.3</v>
      </c>
      <c r="L4" s="4"/>
      <c r="M4" s="4"/>
      <c r="N4" s="4">
        <v>3921.87</v>
      </c>
      <c r="O4" s="3">
        <v>10</v>
      </c>
      <c r="P4" s="3">
        <f>K4+N4</f>
        <v>2067832.17</v>
      </c>
      <c r="Q4" s="3">
        <f>J4+O4</f>
        <v>4990</v>
      </c>
      <c r="R4" s="4"/>
      <c r="S4" s="4"/>
      <c r="T4" s="11"/>
    </row>
    <row r="5" ht="22" customHeight="1" spans="1:22">
      <c r="A5" s="5">
        <v>2</v>
      </c>
      <c r="B5" s="3" t="s">
        <v>23</v>
      </c>
      <c r="C5" s="5">
        <v>3017</v>
      </c>
      <c r="D5" s="6">
        <v>8758.99</v>
      </c>
      <c r="E5" s="7">
        <v>929679.37</v>
      </c>
      <c r="F5" s="7">
        <v>106.14</v>
      </c>
      <c r="G5" s="4">
        <v>3017</v>
      </c>
      <c r="H5" s="4"/>
      <c r="I5" s="4">
        <v>929679.37</v>
      </c>
      <c r="J5" s="3">
        <v>3015</v>
      </c>
      <c r="K5" s="4">
        <v>929168.84</v>
      </c>
      <c r="L5" s="4"/>
      <c r="M5" s="4"/>
      <c r="N5" s="4">
        <v>510.53</v>
      </c>
      <c r="O5" s="4">
        <v>2</v>
      </c>
      <c r="P5" s="3">
        <f t="shared" ref="P5:P22" si="0">K5+N5</f>
        <v>929679.37</v>
      </c>
      <c r="Q5" s="3">
        <f t="shared" ref="Q5:Q22" si="1">J5+O5</f>
        <v>3017</v>
      </c>
      <c r="R5" s="4"/>
      <c r="S5" s="4"/>
      <c r="T5" s="11"/>
      <c r="U5" s="12"/>
      <c r="V5" s="12"/>
    </row>
    <row r="6" ht="22" customHeight="1" spans="1:22">
      <c r="A6" s="5">
        <v>3</v>
      </c>
      <c r="B6" s="3" t="s">
        <v>24</v>
      </c>
      <c r="C6" s="5">
        <v>5096</v>
      </c>
      <c r="D6" s="6">
        <v>20305.37</v>
      </c>
      <c r="E6" s="7">
        <v>2155212.02</v>
      </c>
      <c r="F6" s="7">
        <v>106.14</v>
      </c>
      <c r="G6" s="4">
        <v>5096</v>
      </c>
      <c r="H6" s="4"/>
      <c r="I6" s="4">
        <v>2155212.02</v>
      </c>
      <c r="J6" s="3">
        <v>5096</v>
      </c>
      <c r="K6" s="4">
        <v>2155212.02</v>
      </c>
      <c r="L6" s="4"/>
      <c r="M6" s="4"/>
      <c r="N6" s="4"/>
      <c r="O6" s="4"/>
      <c r="P6" s="3">
        <f t="shared" si="0"/>
        <v>2155212.02</v>
      </c>
      <c r="Q6" s="3">
        <f t="shared" si="1"/>
        <v>5096</v>
      </c>
      <c r="R6" s="4"/>
      <c r="S6" s="4"/>
      <c r="T6" s="11"/>
      <c r="U6" s="12"/>
      <c r="V6" s="12"/>
    </row>
    <row r="7" ht="22" customHeight="1" spans="1:20">
      <c r="A7" s="5">
        <v>4</v>
      </c>
      <c r="B7" s="3" t="s">
        <v>25</v>
      </c>
      <c r="C7" s="5">
        <v>7400</v>
      </c>
      <c r="D7" s="6">
        <v>28189.34</v>
      </c>
      <c r="E7" s="7">
        <v>2992016.96</v>
      </c>
      <c r="F7" s="7">
        <v>106.14</v>
      </c>
      <c r="G7" s="4">
        <v>7400</v>
      </c>
      <c r="H7" s="4">
        <v>0</v>
      </c>
      <c r="I7" s="4">
        <v>2992016.96</v>
      </c>
      <c r="J7" s="3">
        <v>7396</v>
      </c>
      <c r="K7" s="4">
        <v>2990573.45</v>
      </c>
      <c r="L7" s="4"/>
      <c r="M7" s="4"/>
      <c r="N7" s="4">
        <v>1443.51</v>
      </c>
      <c r="O7" s="4">
        <v>4</v>
      </c>
      <c r="P7" s="3">
        <f t="shared" si="0"/>
        <v>2992016.96</v>
      </c>
      <c r="Q7" s="3">
        <f t="shared" si="1"/>
        <v>7400</v>
      </c>
      <c r="R7" s="4"/>
      <c r="S7" s="4"/>
      <c r="T7" s="11"/>
    </row>
    <row r="8" ht="22" customHeight="1" spans="1:20">
      <c r="A8" s="5">
        <v>5</v>
      </c>
      <c r="B8" s="3" t="s">
        <v>26</v>
      </c>
      <c r="C8" s="4">
        <v>14626</v>
      </c>
      <c r="D8" s="4">
        <v>69449.77</v>
      </c>
      <c r="E8" s="4">
        <v>7371399.13</v>
      </c>
      <c r="F8" s="7">
        <v>106.14</v>
      </c>
      <c r="G8" s="4">
        <v>14626</v>
      </c>
      <c r="H8" s="4">
        <v>0</v>
      </c>
      <c r="I8" s="4">
        <v>7371399.13</v>
      </c>
      <c r="J8" s="3">
        <v>14612</v>
      </c>
      <c r="K8" s="4">
        <v>7366929.57</v>
      </c>
      <c r="L8" s="4"/>
      <c r="M8" s="4"/>
      <c r="N8" s="4">
        <v>4469.56</v>
      </c>
      <c r="O8" s="4">
        <v>14</v>
      </c>
      <c r="P8" s="3">
        <f t="shared" si="0"/>
        <v>7371399.13</v>
      </c>
      <c r="Q8" s="3">
        <f t="shared" si="1"/>
        <v>14626</v>
      </c>
      <c r="R8" s="4"/>
      <c r="S8" s="4"/>
      <c r="T8" s="10"/>
    </row>
    <row r="9" ht="22" customHeight="1" spans="1:20">
      <c r="A9" s="5">
        <v>6</v>
      </c>
      <c r="B9" s="3" t="s">
        <v>27</v>
      </c>
      <c r="C9" s="5">
        <v>15062</v>
      </c>
      <c r="D9" s="6">
        <v>66749.66</v>
      </c>
      <c r="E9" s="7">
        <v>7084810.33</v>
      </c>
      <c r="F9" s="7">
        <v>106.14</v>
      </c>
      <c r="G9" s="4">
        <v>15062</v>
      </c>
      <c r="H9" s="4">
        <v>0</v>
      </c>
      <c r="I9" s="4">
        <v>7084810.33</v>
      </c>
      <c r="J9" s="3">
        <v>15032</v>
      </c>
      <c r="K9" s="4">
        <v>7072477.91</v>
      </c>
      <c r="L9" s="4"/>
      <c r="M9" s="4"/>
      <c r="N9" s="4">
        <v>12332.42</v>
      </c>
      <c r="O9" s="4">
        <v>30</v>
      </c>
      <c r="P9" s="3">
        <f t="shared" si="0"/>
        <v>7084810.33</v>
      </c>
      <c r="Q9" s="3">
        <f t="shared" si="1"/>
        <v>15062</v>
      </c>
      <c r="R9" s="4"/>
      <c r="S9" s="4"/>
      <c r="T9" s="11"/>
    </row>
    <row r="10" ht="22" customHeight="1" spans="1:20">
      <c r="A10" s="5">
        <v>7</v>
      </c>
      <c r="B10" s="3" t="s">
        <v>28</v>
      </c>
      <c r="C10" s="5">
        <v>8570</v>
      </c>
      <c r="D10" s="6">
        <v>37070.97</v>
      </c>
      <c r="E10" s="7">
        <v>3934712.72</v>
      </c>
      <c r="F10" s="7">
        <v>106.14</v>
      </c>
      <c r="G10" s="4">
        <v>8570</v>
      </c>
      <c r="H10" s="4"/>
      <c r="I10" s="4">
        <v>3934712.72</v>
      </c>
      <c r="J10" s="3">
        <v>8567</v>
      </c>
      <c r="K10" s="4">
        <v>3933513.34</v>
      </c>
      <c r="L10" s="4"/>
      <c r="M10" s="4"/>
      <c r="N10" s="4">
        <v>1199.38</v>
      </c>
      <c r="O10" s="4">
        <v>3</v>
      </c>
      <c r="P10" s="3">
        <f t="shared" si="0"/>
        <v>3934712.72</v>
      </c>
      <c r="Q10" s="3">
        <f t="shared" si="1"/>
        <v>8570</v>
      </c>
      <c r="R10" s="4"/>
      <c r="S10" s="4"/>
      <c r="T10" s="11"/>
    </row>
    <row r="11" ht="22" customHeight="1" spans="1:22">
      <c r="A11" s="5">
        <v>8</v>
      </c>
      <c r="B11" s="3" t="s">
        <v>29</v>
      </c>
      <c r="C11" s="5">
        <v>4395</v>
      </c>
      <c r="D11" s="6">
        <v>21098</v>
      </c>
      <c r="E11" s="7">
        <v>2239341.52</v>
      </c>
      <c r="F11" s="7">
        <v>106.14</v>
      </c>
      <c r="G11" s="4">
        <v>4395</v>
      </c>
      <c r="H11" s="4"/>
      <c r="I11" s="4">
        <v>2239341.52</v>
      </c>
      <c r="J11" s="3">
        <v>4392</v>
      </c>
      <c r="K11" s="4">
        <v>2238449.95</v>
      </c>
      <c r="L11" s="4"/>
      <c r="M11" s="4"/>
      <c r="N11" s="4">
        <v>891.57</v>
      </c>
      <c r="O11" s="4">
        <v>3</v>
      </c>
      <c r="P11" s="3">
        <f t="shared" si="0"/>
        <v>2239341.52</v>
      </c>
      <c r="Q11" s="3">
        <f t="shared" si="1"/>
        <v>4395</v>
      </c>
      <c r="R11" s="4"/>
      <c r="S11" s="4"/>
      <c r="T11" s="11"/>
      <c r="U11" s="12"/>
      <c r="V11" s="12"/>
    </row>
    <row r="12" ht="22" customHeight="1" spans="1:22">
      <c r="A12" s="5">
        <v>9</v>
      </c>
      <c r="B12" s="3" t="s">
        <v>30</v>
      </c>
      <c r="C12" s="5">
        <v>11010</v>
      </c>
      <c r="D12" s="6">
        <v>46589.19</v>
      </c>
      <c r="E12" s="7">
        <v>4944976.74</v>
      </c>
      <c r="F12" s="7">
        <v>106.14</v>
      </c>
      <c r="G12" s="4">
        <v>11010</v>
      </c>
      <c r="H12" s="4">
        <v>0</v>
      </c>
      <c r="I12" s="4">
        <v>4944976.74</v>
      </c>
      <c r="J12" s="3">
        <v>10985</v>
      </c>
      <c r="K12" s="4">
        <v>4935478.27</v>
      </c>
      <c r="L12" s="4"/>
      <c r="M12" s="4"/>
      <c r="N12" s="4">
        <v>9498.47</v>
      </c>
      <c r="O12" s="4">
        <v>25</v>
      </c>
      <c r="P12" s="3">
        <f t="shared" si="0"/>
        <v>4944976.74</v>
      </c>
      <c r="Q12" s="3">
        <f t="shared" si="1"/>
        <v>11010</v>
      </c>
      <c r="R12" s="4"/>
      <c r="S12" s="4"/>
      <c r="T12" s="11"/>
      <c r="U12" s="12"/>
      <c r="V12" s="12"/>
    </row>
    <row r="13" ht="22" customHeight="1" spans="1:20">
      <c r="A13" s="5">
        <v>10</v>
      </c>
      <c r="B13" s="3" t="s">
        <v>31</v>
      </c>
      <c r="C13" s="5">
        <v>9542</v>
      </c>
      <c r="D13" s="6">
        <v>29930.64</v>
      </c>
      <c r="E13" s="8">
        <v>3176837.81</v>
      </c>
      <c r="F13" s="7">
        <v>106.14</v>
      </c>
      <c r="G13" s="4">
        <v>9542</v>
      </c>
      <c r="H13" s="4">
        <v>0</v>
      </c>
      <c r="I13" s="4">
        <v>3176837.81</v>
      </c>
      <c r="J13" s="3">
        <v>9526</v>
      </c>
      <c r="K13" s="4">
        <v>3172743.99</v>
      </c>
      <c r="L13" s="4"/>
      <c r="M13" s="4"/>
      <c r="N13" s="4">
        <v>4093.82</v>
      </c>
      <c r="O13" s="4">
        <v>16</v>
      </c>
      <c r="P13" s="3">
        <f t="shared" si="0"/>
        <v>3176837.81</v>
      </c>
      <c r="Q13" s="3">
        <f t="shared" si="1"/>
        <v>9542</v>
      </c>
      <c r="R13" s="4"/>
      <c r="S13" s="4"/>
      <c r="T13" s="11"/>
    </row>
    <row r="14" ht="22" customHeight="1" spans="1:22">
      <c r="A14" s="5">
        <v>11</v>
      </c>
      <c r="B14" s="3" t="s">
        <v>32</v>
      </c>
      <c r="C14" s="5">
        <v>8739</v>
      </c>
      <c r="D14" s="6">
        <v>41112.2</v>
      </c>
      <c r="E14" s="7">
        <v>4363648.87</v>
      </c>
      <c r="F14" s="7">
        <v>106.14</v>
      </c>
      <c r="G14" s="4">
        <v>8739</v>
      </c>
      <c r="H14" s="4"/>
      <c r="I14" s="4">
        <v>4363648.87</v>
      </c>
      <c r="J14" s="3">
        <v>8728</v>
      </c>
      <c r="K14" s="4">
        <v>4358766.43</v>
      </c>
      <c r="L14" s="4"/>
      <c r="M14" s="4"/>
      <c r="N14" s="4">
        <v>4882.44</v>
      </c>
      <c r="O14" s="4">
        <v>11</v>
      </c>
      <c r="P14" s="3">
        <f t="shared" si="0"/>
        <v>4363648.87</v>
      </c>
      <c r="Q14" s="3">
        <f t="shared" si="1"/>
        <v>8739</v>
      </c>
      <c r="R14" s="4"/>
      <c r="S14" s="4"/>
      <c r="T14" s="11"/>
      <c r="U14" s="12"/>
      <c r="V14" s="12"/>
    </row>
    <row r="15" ht="22" customHeight="1" spans="1:20">
      <c r="A15" s="5">
        <v>12</v>
      </c>
      <c r="B15" s="3" t="s">
        <v>33</v>
      </c>
      <c r="C15" s="5">
        <v>4403</v>
      </c>
      <c r="D15" s="6">
        <v>18907.37</v>
      </c>
      <c r="E15" s="7">
        <v>2006828.04</v>
      </c>
      <c r="F15" s="7">
        <v>106.14</v>
      </c>
      <c r="G15" s="4">
        <v>4403</v>
      </c>
      <c r="H15" s="4"/>
      <c r="I15" s="4">
        <v>2006828.04</v>
      </c>
      <c r="J15" s="3">
        <v>4403</v>
      </c>
      <c r="K15" s="4">
        <v>2006828.04</v>
      </c>
      <c r="L15" s="4"/>
      <c r="M15" s="4"/>
      <c r="N15" s="4"/>
      <c r="O15" s="4"/>
      <c r="P15" s="3">
        <f t="shared" si="0"/>
        <v>2006828.04</v>
      </c>
      <c r="Q15" s="3">
        <f t="shared" si="1"/>
        <v>4403</v>
      </c>
      <c r="R15" s="4"/>
      <c r="S15" s="4"/>
      <c r="T15" s="4"/>
    </row>
    <row r="16" ht="22" customHeight="1" spans="1:20">
      <c r="A16" s="5">
        <v>13</v>
      </c>
      <c r="B16" s="3" t="s">
        <v>34</v>
      </c>
      <c r="C16" s="5">
        <v>7093</v>
      </c>
      <c r="D16" s="6">
        <v>24115.94</v>
      </c>
      <c r="E16" s="7">
        <v>2559666.14</v>
      </c>
      <c r="F16" s="7">
        <v>106.14</v>
      </c>
      <c r="G16" s="4">
        <v>7093</v>
      </c>
      <c r="H16" s="4">
        <v>0</v>
      </c>
      <c r="I16" s="4">
        <v>2559666.14</v>
      </c>
      <c r="J16" s="3">
        <v>7090</v>
      </c>
      <c r="K16" s="4">
        <v>2558871.16</v>
      </c>
      <c r="L16" s="4"/>
      <c r="M16" s="4"/>
      <c r="N16" s="4">
        <v>794.98</v>
      </c>
      <c r="O16" s="4">
        <v>3</v>
      </c>
      <c r="P16" s="3">
        <f t="shared" si="0"/>
        <v>2559666.14</v>
      </c>
      <c r="Q16" s="3">
        <f t="shared" si="1"/>
        <v>7093</v>
      </c>
      <c r="R16" s="4"/>
      <c r="S16" s="4"/>
      <c r="T16" s="11"/>
    </row>
    <row r="17" ht="22" customHeight="1" spans="1:20">
      <c r="A17" s="5">
        <v>14</v>
      </c>
      <c r="B17" s="3" t="s">
        <v>35</v>
      </c>
      <c r="C17" s="5">
        <v>5691</v>
      </c>
      <c r="D17" s="6">
        <v>28033.72</v>
      </c>
      <c r="E17" s="7">
        <v>2975499.04</v>
      </c>
      <c r="F17" s="7">
        <v>106.14</v>
      </c>
      <c r="G17" s="4">
        <v>5691</v>
      </c>
      <c r="H17" s="4">
        <v>0</v>
      </c>
      <c r="I17" s="4">
        <v>2975499.04</v>
      </c>
      <c r="J17" s="3">
        <v>5691</v>
      </c>
      <c r="K17" s="4">
        <v>2975499.04</v>
      </c>
      <c r="L17" s="4"/>
      <c r="M17" s="4"/>
      <c r="N17" s="4"/>
      <c r="O17" s="4"/>
      <c r="P17" s="3">
        <f t="shared" si="0"/>
        <v>2975499.04</v>
      </c>
      <c r="Q17" s="3">
        <f t="shared" si="1"/>
        <v>5691</v>
      </c>
      <c r="R17" s="4"/>
      <c r="S17" s="4"/>
      <c r="T17" s="11"/>
    </row>
    <row r="18" ht="22" customHeight="1" spans="1:20">
      <c r="A18" s="5">
        <v>15</v>
      </c>
      <c r="B18" s="3" t="s">
        <v>36</v>
      </c>
      <c r="C18" s="5">
        <v>2854</v>
      </c>
      <c r="D18" s="6">
        <v>11539.38</v>
      </c>
      <c r="E18" s="7">
        <v>1224790.09</v>
      </c>
      <c r="F18" s="7">
        <v>106.14</v>
      </c>
      <c r="G18" s="4">
        <v>2854</v>
      </c>
      <c r="H18" s="4">
        <v>0</v>
      </c>
      <c r="I18" s="4">
        <v>1224790.09</v>
      </c>
      <c r="J18" s="3">
        <v>2850</v>
      </c>
      <c r="K18" s="4">
        <v>1223102.47</v>
      </c>
      <c r="L18" s="4"/>
      <c r="M18" s="4"/>
      <c r="N18" s="4">
        <v>1687.62</v>
      </c>
      <c r="O18" s="4">
        <v>4</v>
      </c>
      <c r="P18" s="3">
        <f t="shared" si="0"/>
        <v>1224790.09</v>
      </c>
      <c r="Q18" s="3">
        <f t="shared" si="1"/>
        <v>2854</v>
      </c>
      <c r="R18" s="4"/>
      <c r="S18" s="4"/>
      <c r="T18" s="11"/>
    </row>
    <row r="19" ht="41" customHeight="1" spans="1:20">
      <c r="A19" s="5">
        <v>16</v>
      </c>
      <c r="B19" s="3" t="s">
        <v>37</v>
      </c>
      <c r="C19" s="5">
        <v>5631</v>
      </c>
      <c r="D19" s="6">
        <v>24918.39</v>
      </c>
      <c r="E19" s="7">
        <v>2644838.15</v>
      </c>
      <c r="F19" s="7">
        <v>106.14</v>
      </c>
      <c r="G19" s="4">
        <v>5630</v>
      </c>
      <c r="H19" s="4">
        <v>1</v>
      </c>
      <c r="I19" s="4">
        <v>2644398.73</v>
      </c>
      <c r="J19" s="3">
        <v>5628</v>
      </c>
      <c r="K19" s="4">
        <v>2643734.29</v>
      </c>
      <c r="L19" s="4">
        <v>543.44</v>
      </c>
      <c r="M19" s="4">
        <v>1</v>
      </c>
      <c r="N19" s="4">
        <v>121</v>
      </c>
      <c r="O19" s="4">
        <v>1</v>
      </c>
      <c r="P19" s="3">
        <f t="shared" si="0"/>
        <v>2643855.29</v>
      </c>
      <c r="Q19" s="3">
        <f t="shared" si="1"/>
        <v>5629</v>
      </c>
      <c r="R19" s="4">
        <v>2</v>
      </c>
      <c r="S19" s="4">
        <v>982.86</v>
      </c>
      <c r="T19" s="13" t="s">
        <v>38</v>
      </c>
    </row>
    <row r="20" ht="22" customHeight="1" spans="1:20">
      <c r="A20" s="5">
        <v>17</v>
      </c>
      <c r="B20" s="3" t="s">
        <v>39</v>
      </c>
      <c r="C20" s="5">
        <v>3396</v>
      </c>
      <c r="D20" s="6">
        <v>16938.56</v>
      </c>
      <c r="E20" s="7">
        <v>1797858.62</v>
      </c>
      <c r="F20" s="7">
        <v>106.14</v>
      </c>
      <c r="G20" s="4">
        <v>3396</v>
      </c>
      <c r="H20" s="4">
        <v>0</v>
      </c>
      <c r="I20" s="4">
        <v>1797858.62</v>
      </c>
      <c r="J20" s="3">
        <v>3396</v>
      </c>
      <c r="K20" s="4">
        <v>1797858.62</v>
      </c>
      <c r="L20" s="4"/>
      <c r="M20" s="4"/>
      <c r="N20" s="4"/>
      <c r="O20" s="4"/>
      <c r="P20" s="3">
        <f t="shared" si="0"/>
        <v>1797858.62</v>
      </c>
      <c r="Q20" s="3">
        <f t="shared" si="1"/>
        <v>3396</v>
      </c>
      <c r="R20" s="4"/>
      <c r="S20" s="4"/>
      <c r="T20" s="11"/>
    </row>
    <row r="21" ht="22" customHeight="1" spans="1:22">
      <c r="A21" s="5">
        <v>18</v>
      </c>
      <c r="B21" s="3" t="s">
        <v>40</v>
      </c>
      <c r="C21" s="3">
        <v>3067</v>
      </c>
      <c r="D21" s="6">
        <v>13862.27</v>
      </c>
      <c r="E21" s="7">
        <v>1471341.46</v>
      </c>
      <c r="F21" s="7">
        <v>106.14</v>
      </c>
      <c r="G21" s="4">
        <v>3067</v>
      </c>
      <c r="H21" s="4">
        <v>0</v>
      </c>
      <c r="I21" s="4">
        <v>1471341.46</v>
      </c>
      <c r="J21" s="4">
        <v>3067</v>
      </c>
      <c r="K21" s="4">
        <v>1471341.46</v>
      </c>
      <c r="L21" s="4"/>
      <c r="M21" s="4"/>
      <c r="N21" s="4"/>
      <c r="O21" s="4"/>
      <c r="P21" s="3">
        <f t="shared" si="0"/>
        <v>1471341.46</v>
      </c>
      <c r="Q21" s="3">
        <f t="shared" si="1"/>
        <v>3067</v>
      </c>
      <c r="R21" s="4"/>
      <c r="S21" s="4"/>
      <c r="T21" s="11"/>
      <c r="U21" s="12"/>
      <c r="V21" s="12"/>
    </row>
    <row r="22" ht="22" customHeight="1" spans="1:20">
      <c r="A22" s="5" t="s">
        <v>41</v>
      </c>
      <c r="B22" s="5"/>
      <c r="C22" s="3">
        <f t="shared" ref="C22:Q22" si="2">SUM(C4:C21)</f>
        <v>124582</v>
      </c>
      <c r="D22" s="9">
        <f t="shared" si="2"/>
        <v>527051.88</v>
      </c>
      <c r="E22" s="4">
        <f t="shared" si="2"/>
        <v>55941289.18</v>
      </c>
      <c r="F22" s="4"/>
      <c r="G22" s="4">
        <f t="shared" si="2"/>
        <v>124581</v>
      </c>
      <c r="H22" s="4">
        <f t="shared" si="2"/>
        <v>1</v>
      </c>
      <c r="I22" s="4">
        <f t="shared" si="2"/>
        <v>55940849.76</v>
      </c>
      <c r="J22" s="4">
        <f t="shared" si="2"/>
        <v>124454</v>
      </c>
      <c r="K22" s="4">
        <f t="shared" si="2"/>
        <v>55894459.15</v>
      </c>
      <c r="L22" s="4">
        <f t="shared" si="2"/>
        <v>543.44</v>
      </c>
      <c r="M22" s="4">
        <f t="shared" si="2"/>
        <v>1</v>
      </c>
      <c r="N22" s="4">
        <f t="shared" si="2"/>
        <v>45847.17</v>
      </c>
      <c r="O22" s="4">
        <f t="shared" si="2"/>
        <v>126</v>
      </c>
      <c r="P22" s="3">
        <f t="shared" si="0"/>
        <v>55940306.32</v>
      </c>
      <c r="Q22" s="3">
        <f t="shared" si="1"/>
        <v>124580</v>
      </c>
      <c r="R22" s="4">
        <f>SUM(R4:R21)</f>
        <v>2</v>
      </c>
      <c r="S22" s="4">
        <f>SUM(S4:S21)</f>
        <v>982.86</v>
      </c>
      <c r="T22" s="11"/>
    </row>
    <row r="26" spans="3:5">
      <c r="C26">
        <v>124582</v>
      </c>
      <c r="D26">
        <v>527051.88</v>
      </c>
      <c r="E26">
        <v>55941289.18</v>
      </c>
    </row>
  </sheetData>
  <mergeCells count="20">
    <mergeCell ref="A1:T1"/>
    <mergeCell ref="N2:O2"/>
    <mergeCell ref="P2:Q2"/>
    <mergeCell ref="A22:B2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  <mergeCell ref="S2:S3"/>
    <mergeCell ref="T2:T3"/>
  </mergeCells>
  <pageMargins left="0.75" right="0.708333333333333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文文</cp:lastModifiedBy>
  <dcterms:created xsi:type="dcterms:W3CDTF">2021-10-08T07:53:00Z</dcterms:created>
  <dcterms:modified xsi:type="dcterms:W3CDTF">2023-11-30T03:35:00Z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A04D6E411C9D4E06BF08825945312839_13</vt:lpwstr>
  </property>
</Properties>
</file>