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附表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<sst xmlns="http://schemas.openxmlformats.org/spreadsheetml/2006/main" count="106" uniqueCount="78">
  <si>
    <r>
      <rPr>
        <sz val="20"/>
        <rFont val="方正黑体_GBK"/>
        <charset val="134"/>
      </rPr>
      <t>附件</t>
    </r>
    <r>
      <rPr>
        <sz val="20"/>
        <rFont val="Times New Roman"/>
        <charset val="134"/>
      </rPr>
      <t>1</t>
    </r>
  </si>
  <si>
    <r>
      <rPr>
        <sz val="12"/>
        <rFont val="宋体"/>
        <charset val="134"/>
      </rPr>
      <t>附件</t>
    </r>
  </si>
  <si>
    <t>巴中市恩阳区柳林镇 2024年第1批农村村民住宅建设用地情况明细表</t>
  </si>
  <si>
    <r>
      <rPr>
        <sz val="10"/>
        <rFont val="宋体"/>
        <charset val="134"/>
      </rPr>
      <t>单位：平方米</t>
    </r>
  </si>
  <si>
    <r>
      <rPr>
        <sz val="12"/>
        <rFont val="方正黑体_GBK"/>
        <charset val="134"/>
      </rPr>
      <t>序号</t>
    </r>
  </si>
  <si>
    <r>
      <rPr>
        <sz val="12"/>
        <rFont val="方正黑体_GBK"/>
        <charset val="134"/>
      </rPr>
      <t>土地坐落</t>
    </r>
  </si>
  <si>
    <r>
      <rPr>
        <sz val="12"/>
        <rFont val="方正黑体_GBK"/>
        <charset val="134"/>
      </rPr>
      <t>编号</t>
    </r>
  </si>
  <si>
    <r>
      <rPr>
        <sz val="12"/>
        <rFont val="方正黑体_GBK"/>
        <charset val="134"/>
      </rPr>
      <t>户主</t>
    </r>
  </si>
  <si>
    <r>
      <rPr>
        <sz val="12"/>
        <rFont val="方正黑体_GBK"/>
        <charset val="134"/>
      </rPr>
      <t>家庭人口</t>
    </r>
  </si>
  <si>
    <r>
      <rPr>
        <sz val="12"/>
        <rFont val="方正黑体_GBK"/>
        <charset val="134"/>
      </rPr>
      <t>权属
性质</t>
    </r>
  </si>
  <si>
    <r>
      <rPr>
        <sz val="12"/>
        <rFont val="方正黑体_GBK"/>
        <charset val="134"/>
      </rPr>
      <t>总计</t>
    </r>
  </si>
  <si>
    <r>
      <rPr>
        <sz val="12"/>
        <rFont val="方正黑体_GBK"/>
        <charset val="134"/>
      </rPr>
      <t>农用地</t>
    </r>
  </si>
  <si>
    <r>
      <rPr>
        <sz val="12"/>
        <rFont val="方正黑体_GBK"/>
        <charset val="134"/>
      </rPr>
      <t>建设用地</t>
    </r>
  </si>
  <si>
    <r>
      <rPr>
        <sz val="12"/>
        <rFont val="方正黑体_GBK"/>
        <charset val="134"/>
      </rPr>
      <t>合计</t>
    </r>
  </si>
  <si>
    <r>
      <rPr>
        <sz val="12"/>
        <rFont val="方正黑体_GBK"/>
        <charset val="134"/>
      </rPr>
      <t>耕地</t>
    </r>
  </si>
  <si>
    <r>
      <rPr>
        <sz val="12"/>
        <rFont val="方正黑体_GBK"/>
        <charset val="134"/>
      </rPr>
      <t>林地</t>
    </r>
  </si>
  <si>
    <r>
      <rPr>
        <sz val="12"/>
        <rFont val="方正黑体_GBK"/>
        <charset val="134"/>
      </rPr>
      <t>交通运输用地</t>
    </r>
  </si>
  <si>
    <r>
      <rPr>
        <sz val="12"/>
        <rFont val="方正黑体_GBK"/>
        <charset val="134"/>
      </rPr>
      <t>水域及水利设施用地</t>
    </r>
  </si>
  <si>
    <r>
      <rPr>
        <sz val="12"/>
        <rFont val="方正黑体_GBK"/>
        <charset val="134"/>
      </rPr>
      <t>其他土地</t>
    </r>
  </si>
  <si>
    <r>
      <rPr>
        <sz val="12"/>
        <rFont val="方正黑体_GBK"/>
        <charset val="134"/>
      </rPr>
      <t>住宅用地</t>
    </r>
  </si>
  <si>
    <r>
      <rPr>
        <sz val="12"/>
        <rFont val="方正黑体_GBK"/>
        <charset val="134"/>
      </rPr>
      <t>小计</t>
    </r>
  </si>
  <si>
    <r>
      <rPr>
        <sz val="12"/>
        <rFont val="方正黑体_GBK"/>
        <charset val="134"/>
      </rPr>
      <t>水田</t>
    </r>
  </si>
  <si>
    <r>
      <rPr>
        <sz val="12"/>
        <rFont val="方正黑体_GBK"/>
        <charset val="134"/>
      </rPr>
      <t>旱地</t>
    </r>
  </si>
  <si>
    <r>
      <rPr>
        <sz val="12"/>
        <rFont val="方正黑体_GBK"/>
        <charset val="134"/>
      </rPr>
      <t>竹林地</t>
    </r>
  </si>
  <si>
    <r>
      <rPr>
        <sz val="12"/>
        <rFont val="方正黑体_GBK"/>
        <charset val="134"/>
      </rPr>
      <t>乔木
林地</t>
    </r>
  </si>
  <si>
    <r>
      <rPr>
        <sz val="12"/>
        <rFont val="方正黑体_GBK"/>
        <charset val="134"/>
      </rPr>
      <t>农村
道路</t>
    </r>
  </si>
  <si>
    <r>
      <rPr>
        <sz val="12"/>
        <rFont val="方正黑体_GBK"/>
        <charset val="134"/>
      </rPr>
      <t>坑塘
水面</t>
    </r>
  </si>
  <si>
    <r>
      <rPr>
        <sz val="12"/>
        <rFont val="方正黑体_GBK"/>
        <charset val="134"/>
      </rPr>
      <t>田坎</t>
    </r>
  </si>
  <si>
    <r>
      <rPr>
        <sz val="12"/>
        <rFont val="方正黑体_GBK"/>
        <charset val="134"/>
      </rPr>
      <t>农村宅基地</t>
    </r>
  </si>
  <si>
    <t>0101</t>
  </si>
  <si>
    <t>0103</t>
  </si>
  <si>
    <t>0302</t>
  </si>
  <si>
    <t>0301</t>
  </si>
  <si>
    <t>1006</t>
  </si>
  <si>
    <t>1104</t>
  </si>
  <si>
    <t>1203</t>
  </si>
  <si>
    <t>0702</t>
  </si>
  <si>
    <r>
      <rPr>
        <sz val="12"/>
        <rFont val="方正仿宋_GBK"/>
        <charset val="134"/>
      </rPr>
      <t>凤凰坝村</t>
    </r>
    <r>
      <rPr>
        <sz val="12"/>
        <rFont val="Times New Roman"/>
        <charset val="134"/>
      </rPr>
      <t>9</t>
    </r>
    <r>
      <rPr>
        <sz val="12"/>
        <rFont val="方正仿宋_GBK"/>
        <charset val="134"/>
      </rPr>
      <t>组</t>
    </r>
  </si>
  <si>
    <r>
      <rPr>
        <sz val="12"/>
        <rFont val="方正仿宋_GBK"/>
        <charset val="134"/>
      </rPr>
      <t>周</t>
    </r>
    <r>
      <rPr>
        <sz val="12"/>
        <rFont val="Times New Roman"/>
        <charset val="134"/>
      </rPr>
      <t xml:space="preserve">  </t>
    </r>
    <r>
      <rPr>
        <sz val="12"/>
        <rFont val="方正仿宋_GBK"/>
        <charset val="134"/>
      </rPr>
      <t>超
周天俊
周禹泉</t>
    </r>
  </si>
  <si>
    <r>
      <rPr>
        <sz val="12"/>
        <rFont val="方正仿宋_GBK"/>
        <charset val="134"/>
      </rPr>
      <t>周</t>
    </r>
    <r>
      <rPr>
        <sz val="12"/>
        <rFont val="Times New Roman"/>
        <charset val="134"/>
      </rPr>
      <t xml:space="preserve">  </t>
    </r>
    <r>
      <rPr>
        <sz val="12"/>
        <rFont val="方正仿宋_GBK"/>
        <charset val="134"/>
      </rPr>
      <t>超（</t>
    </r>
    <r>
      <rPr>
        <sz val="12"/>
        <rFont val="Times New Roman"/>
        <charset val="134"/>
      </rPr>
      <t>5</t>
    </r>
    <r>
      <rPr>
        <sz val="12"/>
        <rFont val="方正仿宋_GBK"/>
        <charset val="134"/>
      </rPr>
      <t>）
周天俊（</t>
    </r>
    <r>
      <rPr>
        <sz val="12"/>
        <rFont val="Times New Roman"/>
        <charset val="134"/>
      </rPr>
      <t>4</t>
    </r>
    <r>
      <rPr>
        <sz val="12"/>
        <rFont val="方正仿宋_GBK"/>
        <charset val="134"/>
      </rPr>
      <t>）
周禹泉（</t>
    </r>
    <r>
      <rPr>
        <sz val="12"/>
        <rFont val="Times New Roman"/>
        <charset val="134"/>
      </rPr>
      <t>2</t>
    </r>
    <r>
      <rPr>
        <sz val="12"/>
        <rFont val="方正仿宋_GBK"/>
        <charset val="134"/>
      </rPr>
      <t>）</t>
    </r>
  </si>
  <si>
    <r>
      <rPr>
        <sz val="12"/>
        <rFont val="方正仿宋_GBK"/>
        <charset val="134"/>
      </rPr>
      <t>集体</t>
    </r>
  </si>
  <si>
    <r>
      <rPr>
        <sz val="12"/>
        <rFont val="方正仿宋_GBK"/>
        <charset val="134"/>
      </rPr>
      <t>海山村</t>
    </r>
    <r>
      <rPr>
        <sz val="12"/>
        <rFont val="Times New Roman"/>
        <charset val="134"/>
      </rPr>
      <t>7</t>
    </r>
    <r>
      <rPr>
        <sz val="12"/>
        <rFont val="方正仿宋_GBK"/>
        <charset val="134"/>
      </rPr>
      <t>组</t>
    </r>
  </si>
  <si>
    <r>
      <rPr>
        <sz val="12"/>
        <rFont val="方正仿宋_GBK"/>
        <charset val="134"/>
      </rPr>
      <t>韩良勇</t>
    </r>
  </si>
  <si>
    <r>
      <rPr>
        <sz val="12"/>
        <rFont val="方正仿宋_GBK"/>
        <charset val="134"/>
      </rPr>
      <t>雷</t>
    </r>
    <r>
      <rPr>
        <sz val="12"/>
        <rFont val="Times New Roman"/>
        <charset val="134"/>
      </rPr>
      <t xml:space="preserve">  </t>
    </r>
    <r>
      <rPr>
        <sz val="12"/>
        <rFont val="方正仿宋_GBK"/>
        <charset val="134"/>
      </rPr>
      <t>俊
罗谋海</t>
    </r>
  </si>
  <si>
    <r>
      <rPr>
        <sz val="12"/>
        <rFont val="方正仿宋_GBK"/>
        <charset val="134"/>
      </rPr>
      <t>雷</t>
    </r>
    <r>
      <rPr>
        <sz val="12"/>
        <rFont val="Times New Roman"/>
        <charset val="134"/>
      </rPr>
      <t xml:space="preserve">  </t>
    </r>
    <r>
      <rPr>
        <sz val="12"/>
        <rFont val="方正仿宋_GBK"/>
        <charset val="134"/>
      </rPr>
      <t>俊（</t>
    </r>
    <r>
      <rPr>
        <sz val="12"/>
        <rFont val="Times New Roman"/>
        <charset val="134"/>
      </rPr>
      <t>3</t>
    </r>
    <r>
      <rPr>
        <sz val="12"/>
        <rFont val="方正仿宋_GBK"/>
        <charset val="134"/>
      </rPr>
      <t>）
罗谋海（</t>
    </r>
    <r>
      <rPr>
        <sz val="12"/>
        <rFont val="Times New Roman"/>
        <charset val="134"/>
      </rPr>
      <t>4</t>
    </r>
    <r>
      <rPr>
        <sz val="12"/>
        <rFont val="方正仿宋_GBK"/>
        <charset val="134"/>
      </rPr>
      <t>）</t>
    </r>
  </si>
  <si>
    <r>
      <rPr>
        <sz val="12"/>
        <rFont val="方正仿宋_GBK"/>
        <charset val="134"/>
      </rPr>
      <t>海山村</t>
    </r>
    <r>
      <rPr>
        <sz val="12"/>
        <rFont val="Times New Roman"/>
        <charset val="134"/>
      </rPr>
      <t>8</t>
    </r>
    <r>
      <rPr>
        <sz val="12"/>
        <rFont val="方正仿宋_GBK"/>
        <charset val="134"/>
      </rPr>
      <t>组</t>
    </r>
  </si>
  <si>
    <r>
      <rPr>
        <sz val="12"/>
        <rFont val="方正仿宋_GBK"/>
        <charset val="134"/>
      </rPr>
      <t>文永红</t>
    </r>
  </si>
  <si>
    <r>
      <rPr>
        <sz val="12"/>
        <rFont val="方正仿宋_GBK"/>
        <charset val="134"/>
      </rPr>
      <t>来龙村</t>
    </r>
    <r>
      <rPr>
        <sz val="12"/>
        <rFont val="Times New Roman"/>
        <charset val="134"/>
      </rPr>
      <t>5</t>
    </r>
    <r>
      <rPr>
        <sz val="12"/>
        <rFont val="方正仿宋_GBK"/>
        <charset val="134"/>
      </rPr>
      <t>组</t>
    </r>
  </si>
  <si>
    <r>
      <rPr>
        <sz val="12"/>
        <rFont val="方正仿宋_GBK"/>
        <charset val="134"/>
      </rPr>
      <t>文兴才</t>
    </r>
  </si>
  <si>
    <r>
      <rPr>
        <sz val="12"/>
        <rFont val="方正仿宋_GBK"/>
        <charset val="134"/>
      </rPr>
      <t>人和寨村</t>
    </r>
    <r>
      <rPr>
        <sz val="12"/>
        <rFont val="Times New Roman"/>
        <charset val="134"/>
      </rPr>
      <t>1</t>
    </r>
    <r>
      <rPr>
        <sz val="12"/>
        <rFont val="方正仿宋_GBK"/>
        <charset val="134"/>
      </rPr>
      <t>组</t>
    </r>
  </si>
  <si>
    <r>
      <rPr>
        <sz val="12"/>
        <rFont val="方正仿宋_GBK"/>
        <charset val="134"/>
      </rPr>
      <t>李青华
龙建明</t>
    </r>
  </si>
  <si>
    <r>
      <rPr>
        <sz val="12"/>
        <rFont val="方正仿宋_GBK"/>
        <charset val="134"/>
      </rPr>
      <t>李青华（</t>
    </r>
    <r>
      <rPr>
        <sz val="12"/>
        <rFont val="Times New Roman"/>
        <charset val="134"/>
      </rPr>
      <t>1</t>
    </r>
    <r>
      <rPr>
        <sz val="12"/>
        <rFont val="方正仿宋_GBK"/>
        <charset val="134"/>
      </rPr>
      <t>）
龙建明（</t>
    </r>
    <r>
      <rPr>
        <sz val="12"/>
        <rFont val="Times New Roman"/>
        <charset val="134"/>
      </rPr>
      <t>1</t>
    </r>
    <r>
      <rPr>
        <sz val="12"/>
        <rFont val="方正仿宋_GBK"/>
        <charset val="134"/>
      </rPr>
      <t>）</t>
    </r>
  </si>
  <si>
    <r>
      <rPr>
        <sz val="12"/>
        <rFont val="方正仿宋_GBK"/>
        <charset val="134"/>
      </rPr>
      <t>人和寨村</t>
    </r>
    <r>
      <rPr>
        <sz val="12"/>
        <rFont val="Times New Roman"/>
        <charset val="134"/>
      </rPr>
      <t>4</t>
    </r>
    <r>
      <rPr>
        <sz val="12"/>
        <rFont val="方正仿宋_GBK"/>
        <charset val="134"/>
      </rPr>
      <t>组</t>
    </r>
  </si>
  <si>
    <r>
      <rPr>
        <sz val="12"/>
        <rFont val="方正仿宋_GBK"/>
        <charset val="134"/>
      </rPr>
      <t>彭中云</t>
    </r>
  </si>
  <si>
    <r>
      <rPr>
        <sz val="12"/>
        <rFont val="方正仿宋_GBK"/>
        <charset val="134"/>
      </rPr>
      <t>肖建平</t>
    </r>
  </si>
  <si>
    <t>5</t>
  </si>
  <si>
    <r>
      <rPr>
        <sz val="12"/>
        <rFont val="方正仿宋_GBK"/>
        <charset val="134"/>
      </rPr>
      <t>双柏垭村</t>
    </r>
    <r>
      <rPr>
        <sz val="12"/>
        <rFont val="Times New Roman"/>
        <charset val="134"/>
      </rPr>
      <t>4</t>
    </r>
    <r>
      <rPr>
        <sz val="12"/>
        <rFont val="方正仿宋_GBK"/>
        <charset val="134"/>
      </rPr>
      <t>组</t>
    </r>
  </si>
  <si>
    <r>
      <rPr>
        <sz val="12"/>
        <rFont val="方正仿宋_GBK"/>
        <charset val="134"/>
      </rPr>
      <t>刘义平</t>
    </r>
  </si>
  <si>
    <r>
      <rPr>
        <sz val="12"/>
        <rFont val="方正仿宋_GBK"/>
        <charset val="134"/>
      </rPr>
      <t>唐家梁村</t>
    </r>
    <r>
      <rPr>
        <sz val="12"/>
        <rFont val="Times New Roman"/>
        <charset val="134"/>
      </rPr>
      <t>1</t>
    </r>
    <r>
      <rPr>
        <sz val="12"/>
        <rFont val="方正仿宋_GBK"/>
        <charset val="134"/>
      </rPr>
      <t>组</t>
    </r>
  </si>
  <si>
    <r>
      <rPr>
        <sz val="12"/>
        <rFont val="方正仿宋_GBK"/>
        <charset val="134"/>
      </rPr>
      <t>刘大强</t>
    </r>
  </si>
  <si>
    <r>
      <rPr>
        <sz val="12"/>
        <rFont val="方正仿宋_GBK"/>
        <charset val="134"/>
      </rPr>
      <t>桅杆垭村</t>
    </r>
    <r>
      <rPr>
        <sz val="12"/>
        <rFont val="Times New Roman"/>
        <charset val="134"/>
      </rPr>
      <t>1</t>
    </r>
    <r>
      <rPr>
        <sz val="12"/>
        <rFont val="方正仿宋_GBK"/>
        <charset val="134"/>
      </rPr>
      <t>组</t>
    </r>
  </si>
  <si>
    <r>
      <rPr>
        <sz val="12"/>
        <rFont val="方正仿宋_GBK"/>
        <charset val="134"/>
      </rPr>
      <t>李光银</t>
    </r>
  </si>
  <si>
    <r>
      <rPr>
        <sz val="12"/>
        <rFont val="方正仿宋_GBK"/>
        <charset val="134"/>
      </rPr>
      <t>李</t>
    </r>
    <r>
      <rPr>
        <sz val="12"/>
        <rFont val="Times New Roman"/>
        <charset val="134"/>
      </rPr>
      <t xml:space="preserve">  </t>
    </r>
    <r>
      <rPr>
        <sz val="12"/>
        <rFont val="方正仿宋_GBK"/>
        <charset val="134"/>
      </rPr>
      <t>雄</t>
    </r>
  </si>
  <si>
    <r>
      <rPr>
        <sz val="12"/>
        <rFont val="方正仿宋_GBK"/>
        <charset val="134"/>
      </rPr>
      <t>桅杆垭村</t>
    </r>
    <r>
      <rPr>
        <sz val="12"/>
        <rFont val="Times New Roman"/>
        <charset val="134"/>
      </rPr>
      <t>4</t>
    </r>
    <r>
      <rPr>
        <sz val="12"/>
        <rFont val="方正仿宋_GBK"/>
        <charset val="134"/>
      </rPr>
      <t>组</t>
    </r>
  </si>
  <si>
    <r>
      <rPr>
        <sz val="12"/>
        <rFont val="方正仿宋_GBK"/>
        <charset val="134"/>
      </rPr>
      <t>祝诗雄
祝</t>
    </r>
    <r>
      <rPr>
        <sz val="12"/>
        <rFont val="Times New Roman"/>
        <charset val="134"/>
      </rPr>
      <t xml:space="preserve">  </t>
    </r>
    <r>
      <rPr>
        <sz val="12"/>
        <rFont val="方正仿宋_GBK"/>
        <charset val="134"/>
      </rPr>
      <t>成</t>
    </r>
  </si>
  <si>
    <r>
      <rPr>
        <sz val="12"/>
        <rFont val="方正仿宋_GBK"/>
        <charset val="134"/>
      </rPr>
      <t>祝诗雄（</t>
    </r>
    <r>
      <rPr>
        <sz val="12"/>
        <rFont val="Times New Roman"/>
        <charset val="134"/>
      </rPr>
      <t>3</t>
    </r>
    <r>
      <rPr>
        <sz val="12"/>
        <rFont val="方正仿宋_GBK"/>
        <charset val="134"/>
      </rPr>
      <t>）
祝</t>
    </r>
    <r>
      <rPr>
        <sz val="12"/>
        <rFont val="Times New Roman"/>
        <charset val="134"/>
      </rPr>
      <t xml:space="preserve">  </t>
    </r>
    <r>
      <rPr>
        <sz val="12"/>
        <rFont val="方正仿宋_GBK"/>
        <charset val="134"/>
      </rPr>
      <t>成（</t>
    </r>
    <r>
      <rPr>
        <sz val="12"/>
        <rFont val="Times New Roman"/>
        <charset val="134"/>
      </rPr>
      <t>2</t>
    </r>
    <r>
      <rPr>
        <sz val="12"/>
        <rFont val="方正仿宋_GBK"/>
        <charset val="134"/>
      </rPr>
      <t>）</t>
    </r>
  </si>
  <si>
    <r>
      <rPr>
        <sz val="12"/>
        <rFont val="方正仿宋_GBK"/>
        <charset val="134"/>
      </rPr>
      <t>海山村</t>
    </r>
    <r>
      <rPr>
        <sz val="12"/>
        <rFont val="Times New Roman"/>
        <charset val="134"/>
      </rPr>
      <t>9</t>
    </r>
    <r>
      <rPr>
        <sz val="12"/>
        <rFont val="方正仿宋_GBK"/>
        <charset val="134"/>
      </rPr>
      <t>组</t>
    </r>
  </si>
  <si>
    <r>
      <rPr>
        <sz val="12"/>
        <rFont val="方正仿宋_GBK"/>
        <charset val="134"/>
      </rPr>
      <t>肖兴会</t>
    </r>
  </si>
  <si>
    <r>
      <rPr>
        <sz val="12"/>
        <rFont val="方正仿宋_GBK"/>
        <charset val="134"/>
      </rPr>
      <t>钟家坝村</t>
    </r>
    <r>
      <rPr>
        <sz val="12"/>
        <rFont val="Times New Roman"/>
        <charset val="134"/>
      </rPr>
      <t>2</t>
    </r>
    <r>
      <rPr>
        <sz val="12"/>
        <rFont val="方正仿宋_GBK"/>
        <charset val="134"/>
      </rPr>
      <t>组</t>
    </r>
  </si>
  <si>
    <r>
      <rPr>
        <sz val="12"/>
        <rFont val="方正仿宋_GBK"/>
        <charset val="134"/>
      </rPr>
      <t>钟从林</t>
    </r>
  </si>
  <si>
    <r>
      <rPr>
        <sz val="12"/>
        <rFont val="方正仿宋_GBK"/>
        <charset val="134"/>
      </rPr>
      <t>来龙村</t>
    </r>
    <r>
      <rPr>
        <sz val="12"/>
        <rFont val="Times New Roman"/>
        <charset val="134"/>
      </rPr>
      <t>3</t>
    </r>
    <r>
      <rPr>
        <sz val="12"/>
        <rFont val="方正仿宋_GBK"/>
        <charset val="134"/>
      </rPr>
      <t>组</t>
    </r>
  </si>
  <si>
    <r>
      <rPr>
        <sz val="12"/>
        <rFont val="方正仿宋_GBK"/>
        <charset val="134"/>
      </rPr>
      <t>罗</t>
    </r>
    <r>
      <rPr>
        <sz val="12"/>
        <rFont val="Times New Roman"/>
        <charset val="134"/>
      </rPr>
      <t xml:space="preserve">  </t>
    </r>
    <r>
      <rPr>
        <sz val="12"/>
        <rFont val="方正仿宋_GBK"/>
        <charset val="134"/>
      </rPr>
      <t>斌</t>
    </r>
  </si>
  <si>
    <r>
      <rPr>
        <sz val="12"/>
        <rFont val="方正仿宋_GBK"/>
        <charset val="134"/>
      </rPr>
      <t>罐子沟村</t>
    </r>
    <r>
      <rPr>
        <sz val="12"/>
        <rFont val="Times New Roman"/>
        <charset val="134"/>
      </rPr>
      <t>1</t>
    </r>
    <r>
      <rPr>
        <sz val="12"/>
        <rFont val="方正仿宋_GBK"/>
        <charset val="134"/>
      </rPr>
      <t>组</t>
    </r>
  </si>
  <si>
    <r>
      <rPr>
        <sz val="12"/>
        <rFont val="方正仿宋_GBK"/>
        <charset val="134"/>
      </rPr>
      <t>朱江</t>
    </r>
  </si>
  <si>
    <r>
      <rPr>
        <sz val="12"/>
        <rFont val="方正仿宋_GBK"/>
        <charset val="134"/>
      </rPr>
      <t>朱俊</t>
    </r>
  </si>
  <si>
    <r>
      <rPr>
        <sz val="12"/>
        <rFont val="方正仿宋_GBK"/>
        <charset val="134"/>
      </rPr>
      <t>盐井村</t>
    </r>
    <r>
      <rPr>
        <sz val="12"/>
        <rFont val="Times New Roman"/>
        <charset val="134"/>
      </rPr>
      <t>3</t>
    </r>
    <r>
      <rPr>
        <sz val="12"/>
        <rFont val="方正仿宋_GBK"/>
        <charset val="134"/>
      </rPr>
      <t>组</t>
    </r>
  </si>
  <si>
    <r>
      <rPr>
        <sz val="12"/>
        <rFont val="方正仿宋_GBK"/>
        <charset val="134"/>
      </rPr>
      <t>卢华由</t>
    </r>
  </si>
  <si>
    <r>
      <rPr>
        <sz val="12"/>
        <rFont val="方正仿宋_GBK"/>
        <charset val="134"/>
      </rPr>
      <t>合计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</si>
</sst>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0.00_);[Red]\(0.00\)"/>
  </numFmts>
  <fonts count="34">
    <font>
      <sz val="11"/>
      <color theme="1"/>
      <name val="宋体"/>
      <charset val="134"/>
      <scheme val="minor"/>
    </font>
    <font>
      <sz val="12"/>
      <name val="方正黑体_GBK"/>
      <charset val="134"/>
    </font>
    <font>
      <sz val="12"/>
      <name val="Times New Roman"/>
      <charset val="134"/>
    </font>
    <font>
      <sz val="12"/>
      <name val="方正仿宋_GBK"/>
      <charset val="134"/>
    </font>
    <font>
      <sz val="12"/>
      <name val="宋体"/>
      <charset val="134"/>
    </font>
    <font>
      <sz val="20"/>
      <name val="Times New Roman"/>
      <charset val="134"/>
    </font>
    <font>
      <sz val="28"/>
      <name val="方正小标宋_GBK"/>
      <charset val="134"/>
    </font>
    <font>
      <sz val="10"/>
      <name val="Times New Roman"/>
      <charset val="134"/>
    </font>
    <font>
      <sz val="9"/>
      <name val="宋体"/>
      <charset val="134"/>
    </font>
    <font>
      <sz val="12"/>
      <color theme="1"/>
      <name val="方正黑体_GBK"/>
      <charset val="134"/>
    </font>
    <font>
      <sz val="12"/>
      <color theme="1"/>
      <name val="Times New Roman"/>
      <charset val="134"/>
    </font>
    <font>
      <sz val="12"/>
      <color theme="1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20"/>
      <name val="方正黑体_GBK"/>
      <charset val="134"/>
    </font>
    <font>
      <sz val="10"/>
      <name val="宋体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3" applyNumberFormat="0" applyAlignment="0" applyProtection="0">
      <alignment vertical="center"/>
    </xf>
    <xf numFmtId="0" fontId="21" fillId="4" borderId="14" applyNumberFormat="0" applyAlignment="0" applyProtection="0">
      <alignment vertical="center"/>
    </xf>
    <xf numFmtId="0" fontId="22" fillId="4" borderId="13" applyNumberFormat="0" applyAlignment="0" applyProtection="0">
      <alignment vertical="center"/>
    </xf>
    <xf numFmtId="0" fontId="23" fillId="5" borderId="15" applyNumberFormat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176" fontId="1" fillId="0" borderId="0" xfId="0" applyNumberFormat="1" applyFont="1">
      <alignment vertical="center"/>
    </xf>
    <xf numFmtId="176" fontId="2" fillId="0" borderId="0" xfId="0" applyNumberFormat="1" applyFont="1">
      <alignment vertical="center"/>
    </xf>
    <xf numFmtId="176" fontId="3" fillId="0" borderId="0" xfId="0" applyNumberFormat="1" applyFont="1">
      <alignment vertical="center"/>
    </xf>
    <xf numFmtId="176" fontId="4" fillId="0" borderId="0" xfId="0" applyNumberFormat="1" applyFont="1">
      <alignment vertical="center"/>
    </xf>
    <xf numFmtId="176" fontId="5" fillId="0" borderId="0" xfId="0" applyNumberFormat="1" applyFont="1">
      <alignment vertical="center"/>
    </xf>
    <xf numFmtId="176" fontId="6" fillId="0" borderId="0" xfId="0" applyNumberFormat="1" applyFont="1" applyAlignment="1">
      <alignment horizontal="center" vertical="center" wrapText="1"/>
    </xf>
    <xf numFmtId="176" fontId="7" fillId="0" borderId="0" xfId="0" applyNumberFormat="1" applyFont="1" applyAlignment="1">
      <alignment horizontal="right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176" fontId="2" fillId="0" borderId="3" xfId="0" applyNumberFormat="1" applyFont="1" applyBorder="1" applyAlignment="1">
      <alignment horizontal="center" vertical="center" wrapText="1"/>
    </xf>
    <xf numFmtId="176" fontId="2" fillId="0" borderId="4" xfId="0" applyNumberFormat="1" applyFont="1" applyBorder="1" applyAlignment="1">
      <alignment horizontal="center" vertical="center" wrapText="1"/>
    </xf>
    <xf numFmtId="177" fontId="2" fillId="0" borderId="3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178" fontId="2" fillId="0" borderId="4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177" fontId="2" fillId="0" borderId="5" xfId="0" applyNumberFormat="1" applyFont="1" applyBorder="1" applyAlignment="1">
      <alignment horizontal="center" vertical="center"/>
    </xf>
    <xf numFmtId="177" fontId="2" fillId="0" borderId="6" xfId="0" applyNumberFormat="1" applyFont="1" applyBorder="1" applyAlignment="1">
      <alignment horizontal="center" vertical="center"/>
    </xf>
    <xf numFmtId="178" fontId="2" fillId="0" borderId="6" xfId="0" applyNumberFormat="1" applyFont="1" applyBorder="1" applyAlignment="1">
      <alignment horizontal="center" vertical="center" wrapText="1"/>
    </xf>
    <xf numFmtId="176" fontId="8" fillId="0" borderId="0" xfId="0" applyNumberFormat="1" applyFont="1">
      <alignment vertical="center"/>
    </xf>
    <xf numFmtId="176" fontId="2" fillId="0" borderId="7" xfId="0" applyNumberFormat="1" applyFont="1" applyBorder="1" applyAlignment="1">
      <alignment horizontal="center" vertical="center" wrapText="1"/>
    </xf>
    <xf numFmtId="176" fontId="9" fillId="0" borderId="0" xfId="0" applyNumberFormat="1" applyFont="1">
      <alignment vertical="center"/>
    </xf>
    <xf numFmtId="176" fontId="2" fillId="0" borderId="8" xfId="0" applyNumberFormat="1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178" fontId="2" fillId="0" borderId="8" xfId="0" applyNumberFormat="1" applyFont="1" applyBorder="1" applyAlignment="1">
      <alignment horizontal="center" vertical="center" wrapText="1"/>
    </xf>
    <xf numFmtId="176" fontId="10" fillId="0" borderId="0" xfId="0" applyNumberFormat="1" applyFont="1">
      <alignment vertical="center"/>
    </xf>
    <xf numFmtId="176" fontId="11" fillId="0" borderId="0" xfId="0" applyNumberFormat="1" applyFont="1">
      <alignment vertical="center"/>
    </xf>
    <xf numFmtId="178" fontId="2" fillId="0" borderId="9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307"/>
  <sheetViews>
    <sheetView tabSelected="1" view="pageBreakPreview" zoomScale="70" zoomScaleNormal="80" topLeftCell="B1" workbookViewId="0">
      <pane ySplit="8" topLeftCell="A9" activePane="bottomLeft" state="frozen"/>
      <selection/>
      <selection pane="bottomLeft" activeCell="B3" sqref="B3:W3"/>
    </sheetView>
  </sheetViews>
  <sheetFormatPr defaultColWidth="9" defaultRowHeight="15.6"/>
  <cols>
    <col min="1" max="1" width="5" style="4" customWidth="1"/>
    <col min="2" max="2" width="15.5" style="4" customWidth="1"/>
    <col min="3" max="3" width="9.75" style="4" customWidth="1"/>
    <col min="4" max="4" width="11.1296296296296" style="4" customWidth="1"/>
    <col min="5" max="5" width="13.25" style="4" customWidth="1"/>
    <col min="6" max="6" width="6.62962962962963" style="4" customWidth="1"/>
    <col min="7" max="9" width="10.8796296296296" style="4" customWidth="1"/>
    <col min="10" max="13" width="10.5" style="4" customWidth="1"/>
    <col min="14" max="14" width="9.75" style="4" customWidth="1"/>
    <col min="15" max="16" width="8.37962962962963" style="4" customWidth="1"/>
    <col min="17" max="17" width="11.75" style="4" customWidth="1"/>
    <col min="18" max="18" width="8.37962962962963" style="4" customWidth="1"/>
    <col min="19" max="19" width="10.5" style="4" customWidth="1"/>
    <col min="20" max="20" width="10" style="4" customWidth="1"/>
    <col min="21" max="21" width="11.3796296296296" style="4" customWidth="1"/>
    <col min="22" max="22" width="11.6296296296296" style="4" customWidth="1"/>
    <col min="23" max="23" width="12.6296296296296" style="4" customWidth="1"/>
    <col min="24" max="24" width="6.5" style="4" customWidth="1"/>
    <col min="25" max="25" width="10" style="4" customWidth="1"/>
    <col min="26" max="16384" width="9" style="4"/>
  </cols>
  <sheetData>
    <row r="1" s="1" customFormat="1" ht="29.25" customHeight="1" spans="2:2">
      <c r="B1" s="5" t="s">
        <v>0</v>
      </c>
    </row>
    <row r="2" ht="7.5" customHeight="1"/>
    <row r="3" ht="37.5" customHeight="1" spans="1:24">
      <c r="A3" s="2" t="s">
        <v>1</v>
      </c>
      <c r="B3" s="6" t="s">
        <v>2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19"/>
    </row>
    <row r="4" ht="24" customHeight="1" spans="1:24">
      <c r="A4" s="2"/>
      <c r="B4" s="7" t="s">
        <v>3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19"/>
    </row>
    <row r="5" s="1" customFormat="1" ht="17.25" customHeight="1" spans="1:24">
      <c r="A5" s="8" t="s">
        <v>4</v>
      </c>
      <c r="B5" s="9" t="s">
        <v>5</v>
      </c>
      <c r="C5" s="9" t="s">
        <v>6</v>
      </c>
      <c r="D5" s="9" t="s">
        <v>7</v>
      </c>
      <c r="E5" s="9" t="s">
        <v>8</v>
      </c>
      <c r="F5" s="9" t="s">
        <v>9</v>
      </c>
      <c r="G5" s="9" t="s">
        <v>10</v>
      </c>
      <c r="H5" s="9" t="s">
        <v>11</v>
      </c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 t="s">
        <v>12</v>
      </c>
      <c r="V5" s="9"/>
      <c r="W5" s="20"/>
      <c r="X5" s="21"/>
    </row>
    <row r="6" s="1" customFormat="1" ht="24.75" customHeight="1" spans="1:24">
      <c r="A6" s="10"/>
      <c r="B6" s="11"/>
      <c r="C6" s="11"/>
      <c r="D6" s="11"/>
      <c r="E6" s="11"/>
      <c r="F6" s="11"/>
      <c r="G6" s="11"/>
      <c r="H6" s="11" t="s">
        <v>13</v>
      </c>
      <c r="I6" s="11" t="s">
        <v>14</v>
      </c>
      <c r="J6" s="11"/>
      <c r="K6" s="11"/>
      <c r="L6" s="11" t="s">
        <v>15</v>
      </c>
      <c r="M6" s="11"/>
      <c r="N6" s="11"/>
      <c r="O6" s="11" t="s">
        <v>16</v>
      </c>
      <c r="P6" s="11"/>
      <c r="Q6" s="11" t="s">
        <v>17</v>
      </c>
      <c r="R6" s="11"/>
      <c r="S6" s="11" t="s">
        <v>18</v>
      </c>
      <c r="T6" s="11"/>
      <c r="U6" s="11" t="s">
        <v>13</v>
      </c>
      <c r="V6" s="11" t="s">
        <v>19</v>
      </c>
      <c r="W6" s="22"/>
      <c r="X6" s="21"/>
    </row>
    <row r="7" s="1" customFormat="1" ht="36" customHeight="1" spans="1:24">
      <c r="A7" s="10"/>
      <c r="B7" s="11"/>
      <c r="C7" s="11"/>
      <c r="D7" s="11"/>
      <c r="E7" s="11"/>
      <c r="F7" s="11"/>
      <c r="G7" s="11"/>
      <c r="H7" s="11"/>
      <c r="I7" s="11" t="s">
        <v>20</v>
      </c>
      <c r="J7" s="11" t="s">
        <v>21</v>
      </c>
      <c r="K7" s="11" t="s">
        <v>22</v>
      </c>
      <c r="L7" s="11" t="s">
        <v>20</v>
      </c>
      <c r="M7" s="11" t="s">
        <v>23</v>
      </c>
      <c r="N7" s="11" t="s">
        <v>24</v>
      </c>
      <c r="O7" s="11" t="s">
        <v>20</v>
      </c>
      <c r="P7" s="11" t="s">
        <v>25</v>
      </c>
      <c r="Q7" s="11" t="s">
        <v>20</v>
      </c>
      <c r="R7" s="11" t="s">
        <v>26</v>
      </c>
      <c r="S7" s="11" t="s">
        <v>20</v>
      </c>
      <c r="T7" s="11" t="s">
        <v>27</v>
      </c>
      <c r="U7" s="11"/>
      <c r="V7" s="11" t="s">
        <v>20</v>
      </c>
      <c r="W7" s="22" t="s">
        <v>28</v>
      </c>
      <c r="X7" s="21"/>
    </row>
    <row r="8" s="1" customFormat="1" ht="18" customHeight="1" spans="1:24">
      <c r="A8" s="10"/>
      <c r="B8" s="11"/>
      <c r="C8" s="11"/>
      <c r="D8" s="11"/>
      <c r="E8" s="11"/>
      <c r="F8" s="11"/>
      <c r="G8" s="11"/>
      <c r="H8" s="11"/>
      <c r="I8" s="11"/>
      <c r="J8" s="15" t="s">
        <v>29</v>
      </c>
      <c r="K8" s="15" t="s">
        <v>30</v>
      </c>
      <c r="L8" s="11"/>
      <c r="M8" s="15" t="s">
        <v>31</v>
      </c>
      <c r="N8" s="15" t="s">
        <v>32</v>
      </c>
      <c r="O8" s="11"/>
      <c r="P8" s="15" t="s">
        <v>33</v>
      </c>
      <c r="Q8" s="11"/>
      <c r="R8" s="15" t="s">
        <v>34</v>
      </c>
      <c r="S8" s="11"/>
      <c r="T8" s="15" t="s">
        <v>35</v>
      </c>
      <c r="U8" s="11"/>
      <c r="V8" s="11"/>
      <c r="W8" s="23" t="s">
        <v>36</v>
      </c>
      <c r="X8" s="21"/>
    </row>
    <row r="9" s="2" customFormat="1" ht="52.5" customHeight="1" spans="1:24">
      <c r="A9" s="12">
        <v>1</v>
      </c>
      <c r="B9" s="11" t="s">
        <v>37</v>
      </c>
      <c r="C9" s="13">
        <v>2023002</v>
      </c>
      <c r="D9" s="13" t="s">
        <v>38</v>
      </c>
      <c r="E9" s="13" t="s">
        <v>39</v>
      </c>
      <c r="F9" s="11" t="s">
        <v>40</v>
      </c>
      <c r="G9" s="14">
        <f t="shared" ref="G9:G13" si="0">H9+U9</f>
        <v>374.24</v>
      </c>
      <c r="H9" s="14">
        <f>L9+O9</f>
        <v>83.35</v>
      </c>
      <c r="I9" s="14"/>
      <c r="J9" s="14"/>
      <c r="K9" s="14"/>
      <c r="L9" s="14">
        <f t="shared" ref="L9:L13" si="1">N9</f>
        <v>28.21</v>
      </c>
      <c r="M9" s="14"/>
      <c r="N9" s="14">
        <v>28.21</v>
      </c>
      <c r="O9" s="14">
        <f>P9</f>
        <v>55.14</v>
      </c>
      <c r="P9" s="14">
        <v>55.14</v>
      </c>
      <c r="Q9" s="14"/>
      <c r="R9" s="14"/>
      <c r="S9" s="14"/>
      <c r="T9" s="14"/>
      <c r="U9" s="14">
        <f t="shared" ref="U9:U13" si="2">V9</f>
        <v>290.89</v>
      </c>
      <c r="V9" s="14">
        <f t="shared" ref="V9:V13" si="3">W9</f>
        <v>290.89</v>
      </c>
      <c r="W9" s="24">
        <v>290.89</v>
      </c>
      <c r="X9" s="25"/>
    </row>
    <row r="10" s="2" customFormat="1" ht="24" customHeight="1" spans="1:24">
      <c r="A10" s="12">
        <v>2</v>
      </c>
      <c r="B10" s="11" t="s">
        <v>41</v>
      </c>
      <c r="C10" s="13">
        <v>2023003</v>
      </c>
      <c r="D10" s="13" t="s">
        <v>42</v>
      </c>
      <c r="E10" s="13">
        <v>3</v>
      </c>
      <c r="F10" s="11" t="s">
        <v>40</v>
      </c>
      <c r="G10" s="14">
        <f t="shared" ref="G10:G20" si="4">H10</f>
        <v>90</v>
      </c>
      <c r="H10" s="14">
        <f t="shared" ref="H10:H13" si="5">L10</f>
        <v>90</v>
      </c>
      <c r="I10" s="14"/>
      <c r="J10" s="14"/>
      <c r="K10" s="14"/>
      <c r="L10" s="14">
        <f t="shared" si="1"/>
        <v>90</v>
      </c>
      <c r="M10" s="14"/>
      <c r="N10" s="14">
        <v>90</v>
      </c>
      <c r="O10" s="14"/>
      <c r="P10" s="14"/>
      <c r="Q10" s="14"/>
      <c r="R10" s="14"/>
      <c r="S10" s="14"/>
      <c r="T10" s="14"/>
      <c r="U10" s="14"/>
      <c r="V10" s="14"/>
      <c r="W10" s="24"/>
      <c r="X10" s="25"/>
    </row>
    <row r="11" s="3" customFormat="1" ht="42" customHeight="1" spans="1:24">
      <c r="A11" s="12">
        <v>3</v>
      </c>
      <c r="B11" s="11" t="s">
        <v>41</v>
      </c>
      <c r="C11" s="13">
        <v>2023004</v>
      </c>
      <c r="D11" s="13" t="s">
        <v>43</v>
      </c>
      <c r="E11" s="13" t="s">
        <v>44</v>
      </c>
      <c r="F11" s="11" t="s">
        <v>40</v>
      </c>
      <c r="G11" s="14">
        <f t="shared" si="4"/>
        <v>210</v>
      </c>
      <c r="H11" s="14">
        <f>I11+L11+S11</f>
        <v>210</v>
      </c>
      <c r="I11" s="14">
        <f>J11</f>
        <v>54.1</v>
      </c>
      <c r="J11" s="14">
        <v>54.1</v>
      </c>
      <c r="K11" s="14"/>
      <c r="L11" s="14">
        <f t="shared" si="1"/>
        <v>150.45</v>
      </c>
      <c r="M11" s="14"/>
      <c r="N11" s="14">
        <v>150.45</v>
      </c>
      <c r="O11" s="14"/>
      <c r="P11" s="14"/>
      <c r="Q11" s="14"/>
      <c r="R11" s="14"/>
      <c r="S11" s="14">
        <f>T11</f>
        <v>5.45</v>
      </c>
      <c r="T11" s="14">
        <v>5.45</v>
      </c>
      <c r="U11" s="14"/>
      <c r="V11" s="14"/>
      <c r="W11" s="24"/>
      <c r="X11" s="26"/>
    </row>
    <row r="12" s="3" customFormat="1" ht="24" customHeight="1" spans="1:24">
      <c r="A12" s="12">
        <v>4</v>
      </c>
      <c r="B12" s="11" t="s">
        <v>45</v>
      </c>
      <c r="C12" s="13">
        <v>2023005</v>
      </c>
      <c r="D12" s="13" t="s">
        <v>46</v>
      </c>
      <c r="E12" s="13">
        <v>3</v>
      </c>
      <c r="F12" s="11" t="s">
        <v>40</v>
      </c>
      <c r="G12" s="14">
        <f t="shared" si="0"/>
        <v>90</v>
      </c>
      <c r="H12" s="14">
        <f t="shared" si="5"/>
        <v>85.41</v>
      </c>
      <c r="I12" s="14"/>
      <c r="J12" s="14"/>
      <c r="K12" s="14"/>
      <c r="L12" s="14">
        <f t="shared" si="1"/>
        <v>85.41</v>
      </c>
      <c r="M12" s="14"/>
      <c r="N12" s="14">
        <v>85.41</v>
      </c>
      <c r="O12" s="14"/>
      <c r="P12" s="14"/>
      <c r="Q12" s="14"/>
      <c r="R12" s="14"/>
      <c r="S12" s="14"/>
      <c r="T12" s="14"/>
      <c r="U12" s="14">
        <f t="shared" si="2"/>
        <v>4.59</v>
      </c>
      <c r="V12" s="14">
        <f t="shared" si="3"/>
        <v>4.59</v>
      </c>
      <c r="W12" s="24">
        <v>4.59</v>
      </c>
      <c r="X12" s="26"/>
    </row>
    <row r="13" s="3" customFormat="1" ht="24" customHeight="1" spans="1:24">
      <c r="A13" s="12">
        <v>5</v>
      </c>
      <c r="B13" s="11" t="s">
        <v>47</v>
      </c>
      <c r="C13" s="13">
        <v>2023009</v>
      </c>
      <c r="D13" s="15" t="s">
        <v>48</v>
      </c>
      <c r="E13" s="13">
        <v>5</v>
      </c>
      <c r="F13" s="11" t="s">
        <v>40</v>
      </c>
      <c r="G13" s="14">
        <f t="shared" si="0"/>
        <v>150</v>
      </c>
      <c r="H13" s="14">
        <f t="shared" si="5"/>
        <v>46.23</v>
      </c>
      <c r="I13" s="14"/>
      <c r="J13" s="14"/>
      <c r="K13" s="14"/>
      <c r="L13" s="14">
        <f t="shared" si="1"/>
        <v>46.23</v>
      </c>
      <c r="M13" s="14"/>
      <c r="N13" s="14">
        <v>46.23</v>
      </c>
      <c r="O13" s="14"/>
      <c r="P13" s="14"/>
      <c r="Q13" s="14"/>
      <c r="R13" s="14"/>
      <c r="S13" s="14"/>
      <c r="T13" s="14"/>
      <c r="U13" s="14">
        <f t="shared" si="2"/>
        <v>103.77</v>
      </c>
      <c r="V13" s="14">
        <f t="shared" si="3"/>
        <v>103.77</v>
      </c>
      <c r="W13" s="24">
        <v>103.77</v>
      </c>
      <c r="X13" s="26"/>
    </row>
    <row r="14" s="3" customFormat="1" ht="35.25" customHeight="1" spans="1:24">
      <c r="A14" s="12">
        <v>6</v>
      </c>
      <c r="B14" s="11" t="s">
        <v>49</v>
      </c>
      <c r="C14" s="13">
        <v>2023011</v>
      </c>
      <c r="D14" s="15" t="s">
        <v>50</v>
      </c>
      <c r="E14" s="15" t="s">
        <v>51</v>
      </c>
      <c r="F14" s="11" t="s">
        <v>40</v>
      </c>
      <c r="G14" s="14">
        <f t="shared" si="4"/>
        <v>180</v>
      </c>
      <c r="H14" s="14">
        <f>Q14</f>
        <v>180</v>
      </c>
      <c r="I14" s="14"/>
      <c r="J14" s="14"/>
      <c r="K14" s="14"/>
      <c r="L14" s="14"/>
      <c r="M14" s="14"/>
      <c r="N14" s="14"/>
      <c r="O14" s="14"/>
      <c r="P14" s="14"/>
      <c r="Q14" s="14">
        <f>R14</f>
        <v>180</v>
      </c>
      <c r="R14" s="14">
        <v>180</v>
      </c>
      <c r="S14" s="14"/>
      <c r="T14" s="14"/>
      <c r="U14" s="14"/>
      <c r="V14" s="14"/>
      <c r="W14" s="24"/>
      <c r="X14" s="26"/>
    </row>
    <row r="15" s="3" customFormat="1" ht="24" customHeight="1" spans="1:24">
      <c r="A15" s="12">
        <v>7</v>
      </c>
      <c r="B15" s="11" t="s">
        <v>52</v>
      </c>
      <c r="C15" s="13">
        <v>2023012</v>
      </c>
      <c r="D15" s="15" t="s">
        <v>53</v>
      </c>
      <c r="E15" s="13">
        <v>5</v>
      </c>
      <c r="F15" s="11" t="s">
        <v>40</v>
      </c>
      <c r="G15" s="14">
        <f t="shared" si="4"/>
        <v>150</v>
      </c>
      <c r="H15" s="14">
        <f t="shared" ref="H15:H18" si="6">I15+S15</f>
        <v>150</v>
      </c>
      <c r="I15" s="14">
        <f>K15</f>
        <v>136.88</v>
      </c>
      <c r="J15" s="14"/>
      <c r="K15" s="14">
        <v>136.88</v>
      </c>
      <c r="L15" s="14"/>
      <c r="M15" s="14"/>
      <c r="N15" s="14"/>
      <c r="O15" s="14"/>
      <c r="P15" s="14"/>
      <c r="Q15" s="14"/>
      <c r="R15" s="14"/>
      <c r="S15" s="14">
        <f t="shared" ref="S15:S21" si="7">T15</f>
        <v>13.12</v>
      </c>
      <c r="T15" s="14">
        <v>13.12</v>
      </c>
      <c r="U15" s="14"/>
      <c r="V15" s="14"/>
      <c r="W15" s="24"/>
      <c r="X15" s="26"/>
    </row>
    <row r="16" s="3" customFormat="1" ht="24" customHeight="1" spans="1:24">
      <c r="A16" s="12">
        <v>8</v>
      </c>
      <c r="B16" s="11" t="s">
        <v>52</v>
      </c>
      <c r="C16" s="13">
        <v>2023013</v>
      </c>
      <c r="D16" s="15" t="s">
        <v>54</v>
      </c>
      <c r="E16" s="15" t="s">
        <v>55</v>
      </c>
      <c r="F16" s="11" t="s">
        <v>40</v>
      </c>
      <c r="G16" s="14">
        <f t="shared" si="4"/>
        <v>150</v>
      </c>
      <c r="H16" s="14">
        <f t="shared" si="6"/>
        <v>150</v>
      </c>
      <c r="I16" s="14">
        <f>K16</f>
        <v>135.38</v>
      </c>
      <c r="J16" s="14"/>
      <c r="K16" s="14">
        <v>135.38</v>
      </c>
      <c r="L16" s="14"/>
      <c r="M16" s="14"/>
      <c r="N16" s="14"/>
      <c r="O16" s="14"/>
      <c r="P16" s="14"/>
      <c r="Q16" s="14"/>
      <c r="R16" s="14"/>
      <c r="S16" s="14">
        <f t="shared" si="7"/>
        <v>14.62</v>
      </c>
      <c r="T16" s="14">
        <v>14.62</v>
      </c>
      <c r="U16" s="14"/>
      <c r="V16" s="14"/>
      <c r="W16" s="24"/>
      <c r="X16" s="26"/>
    </row>
    <row r="17" s="3" customFormat="1" ht="24" customHeight="1" spans="1:24">
      <c r="A17" s="12">
        <v>9</v>
      </c>
      <c r="B17" s="11" t="s">
        <v>56</v>
      </c>
      <c r="C17" s="13">
        <v>2023014</v>
      </c>
      <c r="D17" s="15" t="s">
        <v>57</v>
      </c>
      <c r="E17" s="13">
        <v>5</v>
      </c>
      <c r="F17" s="11" t="s">
        <v>40</v>
      </c>
      <c r="G17" s="14">
        <f t="shared" si="4"/>
        <v>137.34</v>
      </c>
      <c r="H17" s="14">
        <f t="shared" si="6"/>
        <v>137.34</v>
      </c>
      <c r="I17" s="14">
        <f>J17</f>
        <v>119.35</v>
      </c>
      <c r="J17" s="14">
        <v>119.35</v>
      </c>
      <c r="K17" s="14"/>
      <c r="L17" s="14"/>
      <c r="M17" s="14"/>
      <c r="N17" s="14"/>
      <c r="O17" s="14"/>
      <c r="P17" s="14"/>
      <c r="Q17" s="14"/>
      <c r="R17" s="14"/>
      <c r="S17" s="14">
        <f t="shared" si="7"/>
        <v>17.99</v>
      </c>
      <c r="T17" s="14">
        <v>17.99</v>
      </c>
      <c r="U17" s="14"/>
      <c r="V17" s="14"/>
      <c r="W17" s="24"/>
      <c r="X17" s="26"/>
    </row>
    <row r="18" s="3" customFormat="1" ht="24" customHeight="1" spans="1:24">
      <c r="A18" s="12">
        <v>10</v>
      </c>
      <c r="B18" s="11" t="s">
        <v>58</v>
      </c>
      <c r="C18" s="13">
        <v>2023015</v>
      </c>
      <c r="D18" s="15" t="s">
        <v>59</v>
      </c>
      <c r="E18" s="13">
        <v>6</v>
      </c>
      <c r="F18" s="11" t="s">
        <v>40</v>
      </c>
      <c r="G18" s="14">
        <f t="shared" si="4"/>
        <v>150</v>
      </c>
      <c r="H18" s="14">
        <f t="shared" si="6"/>
        <v>150</v>
      </c>
      <c r="I18" s="14">
        <f>K18</f>
        <v>135.92</v>
      </c>
      <c r="J18" s="14"/>
      <c r="K18" s="14">
        <v>135.92</v>
      </c>
      <c r="L18" s="14"/>
      <c r="M18" s="14"/>
      <c r="N18" s="14"/>
      <c r="O18" s="14"/>
      <c r="P18" s="14"/>
      <c r="Q18" s="14"/>
      <c r="R18" s="14"/>
      <c r="S18" s="14">
        <f t="shared" si="7"/>
        <v>14.08</v>
      </c>
      <c r="T18" s="14">
        <v>14.08</v>
      </c>
      <c r="U18" s="14"/>
      <c r="V18" s="14"/>
      <c r="W18" s="24"/>
      <c r="X18" s="26"/>
    </row>
    <row r="19" s="3" customFormat="1" ht="24" customHeight="1" spans="1:24">
      <c r="A19" s="12">
        <v>11</v>
      </c>
      <c r="B19" s="11" t="s">
        <v>60</v>
      </c>
      <c r="C19" s="13">
        <v>2023018</v>
      </c>
      <c r="D19" s="15" t="s">
        <v>61</v>
      </c>
      <c r="E19" s="13">
        <v>1</v>
      </c>
      <c r="F19" s="11" t="s">
        <v>40</v>
      </c>
      <c r="G19" s="14">
        <f t="shared" si="4"/>
        <v>90</v>
      </c>
      <c r="H19" s="14">
        <f t="shared" ref="H19:H21" si="8">I19+S19</f>
        <v>90</v>
      </c>
      <c r="I19" s="14">
        <f>K19</f>
        <v>75.96</v>
      </c>
      <c r="J19" s="14"/>
      <c r="K19" s="14">
        <v>75.96</v>
      </c>
      <c r="L19" s="14"/>
      <c r="M19" s="14"/>
      <c r="N19" s="14"/>
      <c r="O19" s="14"/>
      <c r="P19" s="14"/>
      <c r="Q19" s="14"/>
      <c r="R19" s="14"/>
      <c r="S19" s="14">
        <f t="shared" si="7"/>
        <v>14.04</v>
      </c>
      <c r="T19" s="14">
        <v>14.04</v>
      </c>
      <c r="U19" s="14"/>
      <c r="V19" s="14"/>
      <c r="W19" s="24"/>
      <c r="X19" s="26"/>
    </row>
    <row r="20" s="3" customFormat="1" ht="24" customHeight="1" spans="1:24">
      <c r="A20" s="12">
        <v>12</v>
      </c>
      <c r="B20" s="11" t="s">
        <v>60</v>
      </c>
      <c r="C20" s="13">
        <v>2023019</v>
      </c>
      <c r="D20" s="15" t="s">
        <v>62</v>
      </c>
      <c r="E20" s="13">
        <v>3</v>
      </c>
      <c r="F20" s="11" t="s">
        <v>40</v>
      </c>
      <c r="G20" s="14">
        <f t="shared" si="4"/>
        <v>90</v>
      </c>
      <c r="H20" s="14">
        <f t="shared" si="8"/>
        <v>90</v>
      </c>
      <c r="I20" s="14">
        <f>K20</f>
        <v>75.96</v>
      </c>
      <c r="J20" s="14"/>
      <c r="K20" s="14">
        <v>75.96</v>
      </c>
      <c r="L20" s="14"/>
      <c r="M20" s="14"/>
      <c r="N20" s="14"/>
      <c r="O20" s="14"/>
      <c r="P20" s="14"/>
      <c r="Q20" s="14"/>
      <c r="R20" s="14"/>
      <c r="S20" s="14">
        <f t="shared" si="7"/>
        <v>14.04</v>
      </c>
      <c r="T20" s="14">
        <v>14.04</v>
      </c>
      <c r="U20" s="14"/>
      <c r="V20" s="14"/>
      <c r="W20" s="24"/>
      <c r="X20" s="26"/>
    </row>
    <row r="21" s="3" customFormat="1" ht="33" customHeight="1" spans="1:24">
      <c r="A21" s="12">
        <v>13</v>
      </c>
      <c r="B21" s="11" t="s">
        <v>63</v>
      </c>
      <c r="C21" s="13">
        <v>2023020</v>
      </c>
      <c r="D21" s="15" t="s">
        <v>64</v>
      </c>
      <c r="E21" s="13" t="s">
        <v>65</v>
      </c>
      <c r="F21" s="11" t="s">
        <v>40</v>
      </c>
      <c r="G21" s="14">
        <f t="shared" ref="G21:G24" si="9">H21+U21</f>
        <v>180</v>
      </c>
      <c r="H21" s="14">
        <f t="shared" si="8"/>
        <v>135.88</v>
      </c>
      <c r="I21" s="14">
        <f>J21</f>
        <v>114.55</v>
      </c>
      <c r="J21" s="14">
        <v>114.55</v>
      </c>
      <c r="K21" s="14"/>
      <c r="L21" s="14"/>
      <c r="M21" s="14"/>
      <c r="N21" s="14"/>
      <c r="O21" s="14"/>
      <c r="P21" s="14"/>
      <c r="Q21" s="14"/>
      <c r="R21" s="14"/>
      <c r="S21" s="14">
        <f t="shared" si="7"/>
        <v>21.33</v>
      </c>
      <c r="T21" s="14">
        <v>21.33</v>
      </c>
      <c r="U21" s="14">
        <f t="shared" ref="U21:U24" si="10">V21</f>
        <v>44.12</v>
      </c>
      <c r="V21" s="14">
        <f t="shared" ref="V21:V24" si="11">W21</f>
        <v>44.12</v>
      </c>
      <c r="W21" s="24">
        <v>44.12</v>
      </c>
      <c r="X21" s="26"/>
    </row>
    <row r="22" s="3" customFormat="1" ht="24" customHeight="1" spans="1:24">
      <c r="A22" s="12">
        <v>14</v>
      </c>
      <c r="B22" s="11" t="s">
        <v>66</v>
      </c>
      <c r="C22" s="13">
        <v>2023021</v>
      </c>
      <c r="D22" s="15" t="s">
        <v>67</v>
      </c>
      <c r="E22" s="13">
        <v>3</v>
      </c>
      <c r="F22" s="11" t="s">
        <v>40</v>
      </c>
      <c r="G22" s="14">
        <f t="shared" si="9"/>
        <v>90</v>
      </c>
      <c r="H22" s="14">
        <f t="shared" ref="H22:H24" si="12">L22</f>
        <v>46.14</v>
      </c>
      <c r="I22" s="14"/>
      <c r="J22" s="14"/>
      <c r="K22" s="14"/>
      <c r="L22" s="14">
        <f>N22</f>
        <v>46.14</v>
      </c>
      <c r="M22" s="14"/>
      <c r="N22" s="14">
        <v>46.14</v>
      </c>
      <c r="O22" s="14"/>
      <c r="P22" s="14"/>
      <c r="Q22" s="14"/>
      <c r="R22" s="14"/>
      <c r="S22" s="14"/>
      <c r="T22" s="14"/>
      <c r="U22" s="14">
        <f t="shared" si="10"/>
        <v>43.86</v>
      </c>
      <c r="V22" s="14">
        <f t="shared" si="11"/>
        <v>43.86</v>
      </c>
      <c r="W22" s="24">
        <v>43.86</v>
      </c>
      <c r="X22" s="26"/>
    </row>
    <row r="23" s="3" customFormat="1" ht="24" customHeight="1" spans="1:24">
      <c r="A23" s="12">
        <v>15</v>
      </c>
      <c r="B23" s="11" t="s">
        <v>68</v>
      </c>
      <c r="C23" s="13">
        <v>2023022</v>
      </c>
      <c r="D23" s="15" t="s">
        <v>69</v>
      </c>
      <c r="E23" s="13">
        <v>4</v>
      </c>
      <c r="F23" s="11" t="s">
        <v>40</v>
      </c>
      <c r="G23" s="14">
        <f t="shared" si="9"/>
        <v>120</v>
      </c>
      <c r="H23" s="14">
        <f t="shared" si="12"/>
        <v>113.7</v>
      </c>
      <c r="I23" s="14"/>
      <c r="J23" s="14"/>
      <c r="K23" s="14"/>
      <c r="L23" s="14">
        <f>M23</f>
        <v>113.7</v>
      </c>
      <c r="M23" s="14">
        <v>113.7</v>
      </c>
      <c r="N23" s="14"/>
      <c r="O23" s="14"/>
      <c r="P23" s="14"/>
      <c r="Q23" s="14"/>
      <c r="R23" s="14"/>
      <c r="S23" s="14"/>
      <c r="T23" s="14"/>
      <c r="U23" s="14">
        <f t="shared" si="10"/>
        <v>6.3</v>
      </c>
      <c r="V23" s="14">
        <f t="shared" si="11"/>
        <v>6.3</v>
      </c>
      <c r="W23" s="24">
        <v>6.3</v>
      </c>
      <c r="X23" s="26"/>
    </row>
    <row r="24" s="3" customFormat="1" ht="24" customHeight="1" spans="1:24">
      <c r="A24" s="12">
        <v>16</v>
      </c>
      <c r="B24" s="11" t="s">
        <v>70</v>
      </c>
      <c r="C24" s="13">
        <v>2023023</v>
      </c>
      <c r="D24" s="15" t="s">
        <v>71</v>
      </c>
      <c r="E24" s="13">
        <v>6</v>
      </c>
      <c r="F24" s="11" t="s">
        <v>40</v>
      </c>
      <c r="G24" s="14">
        <f t="shared" si="9"/>
        <v>112.22</v>
      </c>
      <c r="H24" s="14">
        <f t="shared" si="12"/>
        <v>46.53</v>
      </c>
      <c r="I24" s="14"/>
      <c r="J24" s="14"/>
      <c r="K24" s="14"/>
      <c r="L24" s="14">
        <f>N24</f>
        <v>46.53</v>
      </c>
      <c r="M24" s="14"/>
      <c r="N24" s="14">
        <v>46.53</v>
      </c>
      <c r="O24" s="14"/>
      <c r="P24" s="14"/>
      <c r="Q24" s="14"/>
      <c r="R24" s="14"/>
      <c r="S24" s="14"/>
      <c r="T24" s="14"/>
      <c r="U24" s="14">
        <f t="shared" si="10"/>
        <v>65.69</v>
      </c>
      <c r="V24" s="14">
        <f t="shared" si="11"/>
        <v>65.69</v>
      </c>
      <c r="W24" s="24">
        <v>65.69</v>
      </c>
      <c r="X24" s="26"/>
    </row>
    <row r="25" s="3" customFormat="1" ht="24" customHeight="1" spans="1:24">
      <c r="A25" s="12">
        <v>17</v>
      </c>
      <c r="B25" s="11" t="s">
        <v>72</v>
      </c>
      <c r="C25" s="13">
        <v>2023025</v>
      </c>
      <c r="D25" s="15" t="s">
        <v>73</v>
      </c>
      <c r="E25" s="13">
        <v>1</v>
      </c>
      <c r="F25" s="11" t="s">
        <v>40</v>
      </c>
      <c r="G25" s="14">
        <v>90</v>
      </c>
      <c r="H25" s="14">
        <v>90</v>
      </c>
      <c r="I25" s="14">
        <v>75.96</v>
      </c>
      <c r="J25" s="14"/>
      <c r="K25" s="14">
        <v>75.96</v>
      </c>
      <c r="L25" s="14"/>
      <c r="M25" s="14"/>
      <c r="N25" s="14"/>
      <c r="O25" s="14"/>
      <c r="P25" s="14"/>
      <c r="Q25" s="14"/>
      <c r="R25" s="14"/>
      <c r="S25" s="14">
        <v>14.04</v>
      </c>
      <c r="T25" s="14">
        <v>14.04</v>
      </c>
      <c r="U25" s="14"/>
      <c r="V25" s="14"/>
      <c r="W25" s="24"/>
      <c r="X25" s="26"/>
    </row>
    <row r="26" s="3" customFormat="1" ht="24" customHeight="1" spans="1:24">
      <c r="A26" s="12">
        <v>18</v>
      </c>
      <c r="B26" s="11" t="s">
        <v>72</v>
      </c>
      <c r="C26" s="13">
        <v>2023026</v>
      </c>
      <c r="D26" s="15" t="s">
        <v>74</v>
      </c>
      <c r="E26" s="13">
        <v>2</v>
      </c>
      <c r="F26" s="11" t="s">
        <v>40</v>
      </c>
      <c r="G26" s="14">
        <v>90</v>
      </c>
      <c r="H26" s="14">
        <v>90</v>
      </c>
      <c r="I26" s="14">
        <v>75.96</v>
      </c>
      <c r="J26" s="14"/>
      <c r="K26" s="14">
        <v>75.96</v>
      </c>
      <c r="L26" s="14"/>
      <c r="M26" s="14"/>
      <c r="N26" s="14"/>
      <c r="O26" s="14"/>
      <c r="P26" s="14"/>
      <c r="Q26" s="14"/>
      <c r="R26" s="14"/>
      <c r="S26" s="14">
        <v>14.04</v>
      </c>
      <c r="T26" s="14">
        <v>14.04</v>
      </c>
      <c r="U26" s="14"/>
      <c r="V26" s="14"/>
      <c r="W26" s="24"/>
      <c r="X26" s="26"/>
    </row>
    <row r="27" s="3" customFormat="1" ht="24" customHeight="1" spans="1:24">
      <c r="A27" s="12">
        <v>19</v>
      </c>
      <c r="B27" s="11" t="s">
        <v>75</v>
      </c>
      <c r="C27" s="13">
        <v>2023024</v>
      </c>
      <c r="D27" s="15" t="s">
        <v>76</v>
      </c>
      <c r="E27" s="13">
        <v>4</v>
      </c>
      <c r="F27" s="11" t="s">
        <v>40</v>
      </c>
      <c r="G27" s="14">
        <v>120</v>
      </c>
      <c r="H27" s="14">
        <v>120</v>
      </c>
      <c r="I27" s="14">
        <v>108.73</v>
      </c>
      <c r="J27" s="14"/>
      <c r="K27" s="14">
        <v>108.73</v>
      </c>
      <c r="L27" s="14"/>
      <c r="M27" s="14"/>
      <c r="N27" s="14"/>
      <c r="O27" s="14"/>
      <c r="P27" s="14"/>
      <c r="Q27" s="14"/>
      <c r="R27" s="14"/>
      <c r="S27" s="14">
        <v>11.27</v>
      </c>
      <c r="T27" s="14">
        <v>11.27</v>
      </c>
      <c r="U27" s="14"/>
      <c r="V27" s="14"/>
      <c r="W27" s="24"/>
      <c r="X27" s="26"/>
    </row>
    <row r="28" s="3" customFormat="1" ht="24" customHeight="1" spans="1:23">
      <c r="A28" s="16" t="s">
        <v>77</v>
      </c>
      <c r="B28" s="17"/>
      <c r="C28" s="17"/>
      <c r="D28" s="17"/>
      <c r="E28" s="17"/>
      <c r="F28" s="17"/>
      <c r="G28" s="18">
        <f t="shared" ref="G28:L28" si="13">SUM(G9:G27)</f>
        <v>2663.8</v>
      </c>
      <c r="H28" s="18">
        <f t="shared" si="13"/>
        <v>2104.58</v>
      </c>
      <c r="I28" s="18">
        <f t="shared" si="13"/>
        <v>1108.75</v>
      </c>
      <c r="J28" s="18">
        <f t="shared" si="13"/>
        <v>288</v>
      </c>
      <c r="K28" s="18">
        <f t="shared" si="13"/>
        <v>820.75</v>
      </c>
      <c r="L28" s="18">
        <f t="shared" si="13"/>
        <v>606.67</v>
      </c>
      <c r="M28" s="18">
        <f t="shared" ref="M28:W28" si="14">SUM(M9:M27)</f>
        <v>113.7</v>
      </c>
      <c r="N28" s="18">
        <f t="shared" si="14"/>
        <v>492.97</v>
      </c>
      <c r="O28" s="18">
        <f t="shared" si="14"/>
        <v>55.14</v>
      </c>
      <c r="P28" s="18">
        <f t="shared" si="14"/>
        <v>55.14</v>
      </c>
      <c r="Q28" s="18">
        <f t="shared" si="14"/>
        <v>180</v>
      </c>
      <c r="R28" s="18">
        <f t="shared" si="14"/>
        <v>180</v>
      </c>
      <c r="S28" s="18">
        <f t="shared" si="14"/>
        <v>154.02</v>
      </c>
      <c r="T28" s="18">
        <f t="shared" si="14"/>
        <v>154.02</v>
      </c>
      <c r="U28" s="18">
        <f t="shared" si="14"/>
        <v>559.22</v>
      </c>
      <c r="V28" s="18">
        <f t="shared" si="14"/>
        <v>559.22</v>
      </c>
      <c r="W28" s="27">
        <f t="shared" si="14"/>
        <v>559.22</v>
      </c>
    </row>
    <row r="29" s="3" customFormat="1" ht="22.15" customHeight="1"/>
    <row r="30" s="3" customFormat="1" ht="22.15" customHeight="1"/>
    <row r="31" s="3" customFormat="1" ht="22.15" customHeight="1"/>
    <row r="32" s="3" customFormat="1" ht="22.15" customHeight="1"/>
    <row r="33" s="3" customFormat="1" ht="22.15" customHeight="1"/>
    <row r="34" s="3" customFormat="1" ht="22.15" customHeight="1"/>
    <row r="35" s="3" customFormat="1" ht="22.15" customHeight="1"/>
    <row r="36" s="3" customFormat="1" ht="22.15" customHeight="1"/>
    <row r="37" s="3" customFormat="1" ht="22.15" customHeight="1"/>
    <row r="38" s="3" customFormat="1" ht="22.15" customHeight="1"/>
    <row r="39" s="3" customFormat="1" ht="22.15" customHeight="1"/>
    <row r="40" s="3" customFormat="1" ht="22.15" customHeight="1"/>
    <row r="41" s="3" customFormat="1" ht="22.15" customHeight="1"/>
    <row r="42" s="3" customFormat="1" ht="22.15" customHeight="1"/>
    <row r="43" s="3" customFormat="1" ht="22.15" customHeight="1"/>
    <row r="44" s="3" customFormat="1" ht="22.15" customHeight="1"/>
    <row r="45" s="3" customFormat="1" ht="22.15" customHeight="1"/>
    <row r="46" s="3" customFormat="1" ht="22.15" customHeight="1"/>
    <row r="47" s="3" customFormat="1" ht="22.15" customHeight="1"/>
    <row r="48" s="3" customFormat="1" ht="22.15" customHeight="1"/>
    <row r="49" s="3" customFormat="1" ht="22.15" customHeight="1"/>
    <row r="50" s="3" customFormat="1" ht="22.15" customHeight="1"/>
    <row r="51" s="3" customFormat="1" ht="22.15" customHeight="1"/>
    <row r="52" s="3" customFormat="1" ht="22.15" customHeight="1"/>
    <row r="53" s="3" customFormat="1" ht="22.15" customHeight="1"/>
    <row r="54" s="3" customFormat="1" ht="22.15" customHeight="1"/>
    <row r="55" s="3" customFormat="1" ht="22.15" customHeight="1"/>
    <row r="56" s="3" customFormat="1" ht="22.15" customHeight="1"/>
    <row r="57" s="3" customFormat="1" ht="22.15" customHeight="1"/>
    <row r="58" s="3" customFormat="1" ht="22.15" customHeight="1"/>
    <row r="59" s="3" customFormat="1" ht="22.15" customHeight="1"/>
    <row r="60" s="3" customFormat="1" ht="22.15" customHeight="1"/>
    <row r="61" s="3" customFormat="1" ht="22.15" customHeight="1"/>
    <row r="62" s="3" customFormat="1" ht="22.15" customHeight="1"/>
    <row r="63" s="3" customFormat="1" ht="22.15" customHeight="1"/>
    <row r="64" s="3" customFormat="1" ht="22.15" customHeight="1"/>
    <row r="65" s="3" customFormat="1" ht="22.15" customHeight="1"/>
    <row r="66" s="3" customFormat="1" ht="22.15" customHeight="1"/>
    <row r="67" s="3" customFormat="1" ht="22.15" customHeight="1"/>
    <row r="68" s="3" customFormat="1" ht="22.15" customHeight="1"/>
    <row r="69" s="3" customFormat="1" ht="22.15" customHeight="1"/>
    <row r="70" s="3" customFormat="1" ht="22.15" customHeight="1"/>
    <row r="71" ht="22.15" customHeight="1"/>
    <row r="72" ht="22.15" customHeight="1"/>
    <row r="73" ht="22.15" customHeight="1"/>
    <row r="74" ht="22.15" customHeight="1"/>
    <row r="75" ht="22.15" customHeight="1"/>
    <row r="76" ht="22.15" customHeight="1"/>
    <row r="77" ht="22.15" customHeight="1"/>
    <row r="78" ht="22.15" customHeight="1"/>
    <row r="79" ht="22.15" customHeight="1"/>
    <row r="80" ht="22.15" customHeight="1"/>
    <row r="81" ht="22.15" customHeight="1"/>
    <row r="82" ht="22.15" customHeight="1"/>
    <row r="83" ht="22.15" customHeight="1"/>
    <row r="84" ht="22.15" customHeight="1"/>
    <row r="85" ht="22.15" customHeight="1"/>
    <row r="86" ht="22.15" customHeight="1"/>
    <row r="87" ht="22.15" customHeight="1"/>
    <row r="88" ht="22.15" customHeight="1"/>
    <row r="89" ht="22.15" customHeight="1"/>
    <row r="90" ht="22.15" customHeight="1"/>
    <row r="91" ht="22.15" customHeight="1"/>
    <row r="92" ht="22.15" customHeight="1"/>
    <row r="93" ht="22.15" customHeight="1"/>
    <row r="94" ht="22.15" customHeight="1"/>
    <row r="95" ht="22.15" customHeight="1"/>
    <row r="96" ht="22.15" customHeight="1"/>
    <row r="97" ht="22.15" customHeight="1"/>
    <row r="98" ht="22.15" customHeight="1"/>
    <row r="99" ht="22.15" customHeight="1"/>
    <row r="100" ht="22.15" customHeight="1"/>
    <row r="101" ht="22.15" customHeight="1"/>
    <row r="102" ht="22.15" customHeight="1"/>
    <row r="103" ht="22.15" customHeight="1"/>
    <row r="104" ht="22.15" customHeight="1"/>
    <row r="105" ht="22.15" customHeight="1"/>
    <row r="106" ht="22.15" customHeight="1"/>
    <row r="107" ht="22.15" customHeight="1"/>
    <row r="108" ht="22.15" customHeight="1"/>
    <row r="109" ht="22.15" customHeight="1"/>
    <row r="110" ht="22.15" customHeight="1"/>
    <row r="111" ht="22.15" customHeight="1"/>
    <row r="112" ht="22.15" customHeight="1"/>
    <row r="113" ht="22.15" customHeight="1"/>
    <row r="114" ht="22.15" customHeight="1"/>
    <row r="115" ht="22.15" customHeight="1"/>
    <row r="116" ht="22.15" customHeight="1"/>
    <row r="117" ht="22.15" customHeight="1"/>
    <row r="118" ht="22.15" customHeight="1"/>
    <row r="119" ht="22.15" customHeight="1"/>
    <row r="120" ht="22.15" customHeight="1"/>
    <row r="121" ht="22.15" customHeight="1"/>
    <row r="122" ht="22.15" customHeight="1"/>
    <row r="123" ht="22.15" customHeight="1"/>
    <row r="124" ht="22.15" customHeight="1"/>
    <row r="125" ht="22.15" customHeight="1"/>
    <row r="126" ht="22.15" customHeight="1"/>
    <row r="127" ht="22.15" customHeight="1"/>
    <row r="128" ht="22.15" customHeight="1"/>
    <row r="129" ht="22.15" customHeight="1"/>
    <row r="130" ht="22.15" customHeight="1"/>
    <row r="131" ht="22.15" customHeight="1"/>
    <row r="132" ht="22.15" customHeight="1"/>
    <row r="133" ht="22.15" customHeight="1"/>
    <row r="134" ht="22.15" customHeight="1"/>
    <row r="135" ht="22.15" customHeight="1"/>
    <row r="136" ht="22.15" customHeight="1"/>
    <row r="137" ht="22.15" customHeight="1"/>
    <row r="138" ht="22.15" customHeight="1"/>
    <row r="139" ht="22.15" customHeight="1"/>
    <row r="140" ht="22.15" customHeight="1"/>
    <row r="141" ht="22.15" customHeight="1"/>
    <row r="142" ht="22.15" customHeight="1"/>
    <row r="143" ht="22.15" customHeight="1"/>
    <row r="144" ht="22.15" customHeight="1"/>
    <row r="145" ht="22.15" customHeight="1"/>
    <row r="146" ht="22.15" customHeight="1"/>
    <row r="147" ht="22.15" customHeight="1"/>
    <row r="148" ht="22.15" customHeight="1"/>
    <row r="149" ht="22.15" customHeight="1"/>
    <row r="150" ht="22.15" customHeight="1"/>
    <row r="151" ht="22.15" customHeight="1"/>
    <row r="152" ht="22.15" customHeight="1"/>
    <row r="153" ht="22.15" customHeight="1"/>
    <row r="154" ht="22.15" customHeight="1"/>
    <row r="155" ht="22.15" customHeight="1"/>
    <row r="156" ht="22.15" customHeight="1"/>
    <row r="157" ht="22.15" customHeight="1"/>
    <row r="158" ht="22.15" customHeight="1"/>
    <row r="159" ht="22.15" customHeight="1"/>
    <row r="160" ht="22.15" customHeight="1"/>
    <row r="161" ht="22.15" customHeight="1"/>
    <row r="162" ht="22.15" customHeight="1"/>
    <row r="163" ht="22.15" customHeight="1"/>
    <row r="164" ht="22.15" customHeight="1"/>
    <row r="165" ht="22.15" customHeight="1"/>
    <row r="166" ht="22.15" customHeight="1"/>
    <row r="167" ht="22.15" customHeight="1"/>
    <row r="168" ht="22.15" customHeight="1"/>
    <row r="169" ht="22.15" customHeight="1"/>
    <row r="170" ht="22.15" customHeight="1"/>
    <row r="171" ht="22.15" customHeight="1"/>
    <row r="172" ht="22.15" customHeight="1"/>
    <row r="173" ht="22.15" customHeight="1"/>
    <row r="174" ht="22.15" customHeight="1"/>
    <row r="175" ht="22.15" customHeight="1"/>
    <row r="176" ht="22.15" customHeight="1"/>
    <row r="177" ht="22.15" customHeight="1"/>
    <row r="178" ht="22.15" customHeight="1"/>
    <row r="179" ht="22.15" customHeight="1"/>
    <row r="180" ht="22.15" customHeight="1"/>
    <row r="181" ht="22.15" customHeight="1"/>
    <row r="182" ht="22.15" customHeight="1"/>
    <row r="183" ht="22.15" customHeight="1"/>
    <row r="184" ht="22.15" customHeight="1"/>
    <row r="185" ht="22.15" customHeight="1"/>
    <row r="186" ht="22.15" customHeight="1"/>
    <row r="187" ht="22.15" customHeight="1"/>
    <row r="188" ht="22.15" customHeight="1"/>
    <row r="189" ht="22.15" customHeight="1"/>
    <row r="190" ht="22.15" customHeight="1"/>
    <row r="191" ht="22.15" customHeight="1"/>
    <row r="192" ht="22.15" customHeight="1"/>
    <row r="193" ht="22.15" customHeight="1"/>
    <row r="194" ht="22.15" customHeight="1"/>
    <row r="195" ht="22.15" customHeight="1"/>
    <row r="196" ht="22.15" customHeight="1"/>
    <row r="197" ht="22.15" customHeight="1"/>
    <row r="198" ht="22.15" customHeight="1"/>
    <row r="199" ht="22.15" customHeight="1"/>
    <row r="200" ht="22.15" customHeight="1"/>
    <row r="201" ht="22.15" customHeight="1"/>
    <row r="202" ht="22.15" customHeight="1"/>
    <row r="203" ht="22.15" customHeight="1"/>
    <row r="204" ht="22.15" customHeight="1"/>
    <row r="205" ht="22.15" customHeight="1"/>
    <row r="206" ht="22.15" customHeight="1"/>
    <row r="207" ht="22.15" customHeight="1"/>
    <row r="208" ht="22.15" customHeight="1"/>
    <row r="209" ht="22.15" customHeight="1"/>
    <row r="210" ht="22.15" customHeight="1"/>
    <row r="211" ht="22.15" customHeight="1"/>
    <row r="212" ht="22.15" customHeight="1"/>
    <row r="213" ht="22.15" customHeight="1"/>
    <row r="214" ht="22.15" customHeight="1"/>
    <row r="215" ht="22.15" customHeight="1"/>
    <row r="216" ht="22.15" customHeight="1"/>
    <row r="217" ht="22.15" customHeight="1"/>
    <row r="218" ht="22.15" customHeight="1"/>
    <row r="219" ht="22.15" customHeight="1"/>
    <row r="220" ht="22.15" customHeight="1"/>
    <row r="221" ht="22.15" customHeight="1"/>
    <row r="222" ht="22.15" customHeight="1"/>
    <row r="223" ht="22.15" customHeight="1"/>
    <row r="224" ht="22.15" customHeight="1"/>
    <row r="225" ht="22.15" customHeight="1"/>
    <row r="226" ht="22.15" customHeight="1"/>
    <row r="227" ht="22.15" customHeight="1"/>
    <row r="228" ht="22.15" customHeight="1"/>
    <row r="229" ht="22.15" customHeight="1"/>
    <row r="230" ht="22.15" customHeight="1"/>
    <row r="231" ht="22.15" customHeight="1"/>
    <row r="232" ht="22.15" customHeight="1"/>
    <row r="233" ht="22.15" customHeight="1"/>
    <row r="234" ht="22.15" customHeight="1"/>
    <row r="235" ht="22.15" customHeight="1"/>
    <row r="236" ht="22.15" customHeight="1"/>
    <row r="237" ht="22.15" customHeight="1"/>
    <row r="238" ht="22.15" customHeight="1"/>
    <row r="239" ht="22.15" customHeight="1"/>
    <row r="240" ht="22.15" customHeight="1"/>
    <row r="241" ht="22.15" customHeight="1"/>
    <row r="242" ht="22.15" customHeight="1"/>
    <row r="243" ht="22.15" customHeight="1"/>
    <row r="244" ht="22.15" customHeight="1"/>
    <row r="245" ht="22.15" customHeight="1"/>
    <row r="246" ht="22.15" customHeight="1"/>
    <row r="247" ht="22.15" customHeight="1"/>
    <row r="248" ht="22.15" customHeight="1"/>
    <row r="249" ht="22.15" customHeight="1"/>
    <row r="250" ht="22.15" customHeight="1"/>
    <row r="251" ht="22.15" customHeight="1"/>
    <row r="252" ht="22.15" customHeight="1"/>
    <row r="253" ht="22.15" customHeight="1"/>
    <row r="254" ht="22.15" customHeight="1"/>
    <row r="255" ht="22.15" customHeight="1"/>
    <row r="256" ht="22.15" customHeight="1"/>
    <row r="257" ht="22.15" customHeight="1"/>
    <row r="258" ht="22.15" customHeight="1"/>
    <row r="259" ht="22.15" customHeight="1"/>
    <row r="260" ht="22.15" customHeight="1"/>
    <row r="261" ht="22.15" customHeight="1"/>
    <row r="262" ht="22.15" customHeight="1"/>
    <row r="263" ht="22.15" customHeight="1"/>
    <row r="264" ht="22.15" customHeight="1"/>
    <row r="265" ht="22.15" customHeight="1"/>
    <row r="266" ht="22.15" customHeight="1"/>
    <row r="267" ht="22.15" customHeight="1"/>
    <row r="268" ht="22.15" customHeight="1"/>
    <row r="269" ht="22.15" customHeight="1"/>
    <row r="270" ht="22.15" customHeight="1"/>
    <row r="271" ht="22.15" customHeight="1"/>
    <row r="272" ht="22.15" customHeight="1"/>
    <row r="273" ht="22.15" customHeight="1"/>
    <row r="274" ht="22.15" customHeight="1"/>
    <row r="275" ht="22.15" customHeight="1"/>
    <row r="276" ht="22.15" customHeight="1"/>
    <row r="277" ht="22.15" customHeight="1"/>
    <row r="278" ht="22.15" customHeight="1"/>
    <row r="279" ht="22.15" customHeight="1"/>
    <row r="280" ht="22.15" customHeight="1"/>
    <row r="281" ht="22.15" customHeight="1"/>
    <row r="282" ht="22.15" customHeight="1"/>
    <row r="283" ht="22.15" customHeight="1"/>
    <row r="284" ht="22.15" customHeight="1"/>
    <row r="285" ht="22.15" customHeight="1"/>
    <row r="286" ht="22.15" customHeight="1"/>
    <row r="287" ht="22.15" customHeight="1"/>
    <row r="288" ht="22.15" customHeight="1"/>
    <row r="289" ht="22.15" customHeight="1"/>
    <row r="290" ht="22.15" customHeight="1"/>
    <row r="291" ht="22.15" customHeight="1"/>
    <row r="292" ht="22.15" customHeight="1"/>
    <row r="293" ht="22.15" customHeight="1"/>
    <row r="294" ht="22.15" customHeight="1"/>
    <row r="295" ht="22.15" customHeight="1"/>
    <row r="296" ht="22.15" customHeight="1"/>
    <row r="297" ht="22.15" customHeight="1"/>
    <row r="298" ht="22.15" customHeight="1"/>
    <row r="299" ht="22.15" customHeight="1"/>
    <row r="300" ht="22.15" customHeight="1"/>
    <row r="301" ht="22.15" customHeight="1"/>
    <row r="302" ht="22.15" customHeight="1"/>
    <row r="303" ht="22.15" customHeight="1"/>
    <row r="304" ht="22.15" customHeight="1"/>
    <row r="305" ht="22.15" customHeight="1"/>
    <row r="306" ht="22.15" customHeight="1"/>
    <row r="307" ht="22.15" customHeight="1"/>
  </sheetData>
  <mergeCells count="26">
    <mergeCell ref="B3:W3"/>
    <mergeCell ref="B4:W4"/>
    <mergeCell ref="H5:T5"/>
    <mergeCell ref="U5:W5"/>
    <mergeCell ref="I6:K6"/>
    <mergeCell ref="L6:N6"/>
    <mergeCell ref="O6:P6"/>
    <mergeCell ref="Q6:R6"/>
    <mergeCell ref="S6:T6"/>
    <mergeCell ref="V6:W6"/>
    <mergeCell ref="A28:F28"/>
    <mergeCell ref="A5:A8"/>
    <mergeCell ref="B5:B8"/>
    <mergeCell ref="C5:C8"/>
    <mergeCell ref="D5:D8"/>
    <mergeCell ref="E5:E8"/>
    <mergeCell ref="F5:F8"/>
    <mergeCell ref="G5:G8"/>
    <mergeCell ref="H6:H8"/>
    <mergeCell ref="I7:I8"/>
    <mergeCell ref="L7:L8"/>
    <mergeCell ref="O7:O8"/>
    <mergeCell ref="Q7:Q8"/>
    <mergeCell ref="S7:S8"/>
    <mergeCell ref="U6:U8"/>
    <mergeCell ref="V7:V8"/>
  </mergeCells>
  <printOptions horizontalCentered="1"/>
  <pageMargins left="0.31496062992126" right="0.31496062992126" top="0.984251968503937" bottom="0.984251968503937" header="0.511811023622047" footer="0.511811023622047"/>
  <pageSetup paperSize="9" scale="6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地籍地政事务中心:吴传龙</dc:creator>
  <cp:lastModifiedBy>国土信息中心:王友福</cp:lastModifiedBy>
  <dcterms:created xsi:type="dcterms:W3CDTF">2020-12-14T04:11:00Z</dcterms:created>
  <cp:lastPrinted>2024-09-12T04:17:00Z</cp:lastPrinted>
  <dcterms:modified xsi:type="dcterms:W3CDTF">2024-09-30T02:24:46Z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08F14AAECAFC4A89A358B46D95ED08B3</vt:lpwstr>
  </property>
  <property fmtid="{D5CDD505-2E9C-101B-9397-08002B2CF9AE}" pid="4" name="KSOReadingLayout">
    <vt:bool>true</vt:bool>
  </property>
</Properties>
</file>