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第1批资金发放台账" sheetId="1" r:id="rId1"/>
  </sheets>
  <calcPr calcId="144525"/>
</workbook>
</file>

<file path=xl/sharedStrings.xml><?xml version="1.0" encoding="utf-8"?>
<sst xmlns="http://schemas.openxmlformats.org/spreadsheetml/2006/main" count="46" uniqueCount="43">
  <si>
    <t>恩阳区2023年实际种粮农民一次性补贴兑付台账</t>
  </si>
  <si>
    <t xml:space="preserve">                                                                                                                                                                                                单位：个、人、亩、元/亩、元</t>
  </si>
  <si>
    <t>序号</t>
  </si>
  <si>
    <t>镇（街道）</t>
  </si>
  <si>
    <t>村(社区)数</t>
  </si>
  <si>
    <t>组数</t>
  </si>
  <si>
    <t>总户数</t>
  </si>
  <si>
    <t>*家庭(单位)受益总人数</t>
  </si>
  <si>
    <t>*实际种植作物补贴面积及金额</t>
  </si>
  <si>
    <t>发放金额</t>
  </si>
  <si>
    <t>发放户数</t>
  </si>
  <si>
    <t>成功户数</t>
  </si>
  <si>
    <t>成功金额</t>
  </si>
  <si>
    <t>失败重发</t>
  </si>
  <si>
    <t>兑付结果</t>
  </si>
  <si>
    <t>剩余户数</t>
  </si>
  <si>
    <t>剩余资金</t>
  </si>
  <si>
    <t>备注</t>
  </si>
  <si>
    <t>补贴面积</t>
  </si>
  <si>
    <t>补贴标准</t>
  </si>
  <si>
    <t>补贴金额（元）</t>
  </si>
  <si>
    <t>成功      金额</t>
  </si>
  <si>
    <t>花丛镇</t>
  </si>
  <si>
    <t>群乐镇</t>
  </si>
  <si>
    <t>关公镇</t>
  </si>
  <si>
    <t>柳林镇</t>
  </si>
  <si>
    <t>登科街道</t>
  </si>
  <si>
    <t>上八庙镇</t>
  </si>
  <si>
    <t>司城街道</t>
  </si>
  <si>
    <t>九镇</t>
  </si>
  <si>
    <t>文治街道</t>
  </si>
  <si>
    <t>明阳镇</t>
  </si>
  <si>
    <t>渔溪镇</t>
  </si>
  <si>
    <t>雪山镇</t>
  </si>
  <si>
    <t>合户</t>
  </si>
  <si>
    <t>下八庙镇</t>
  </si>
  <si>
    <t>玉山镇</t>
  </si>
  <si>
    <t>茶坝镇</t>
  </si>
  <si>
    <t>兴隆镇</t>
  </si>
  <si>
    <t>种其它作物不予补贴</t>
  </si>
  <si>
    <t>双胜镇</t>
  </si>
  <si>
    <t>尹家镇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</si>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</sst>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方正小标宋_GBK"/>
      <charset val="134"/>
    </font>
    <font>
      <sz val="12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pane xSplit="4" ySplit="4" topLeftCell="E15" activePane="bottomRight" state="frozen"/>
      <selection/>
      <selection pane="topRight"/>
      <selection pane="bottomLeft"/>
      <selection pane="bottomRight" activeCell="A1" sqref="A1:T1"/>
    </sheetView>
  </sheetViews>
  <sheetFormatPr defaultColWidth="9" defaultRowHeight="13.5"/>
  <cols>
    <col min="1" max="1" width="4.125" style="1" customWidth="1"/>
    <col min="2" max="2" width="9.375" style="2" customWidth="1"/>
    <col min="3" max="3" width="5.875" style="1" customWidth="1"/>
    <col min="4" max="4" width="6.625" style="1" customWidth="1"/>
    <col min="5" max="5" width="7.875" style="1" customWidth="1"/>
    <col min="6" max="6" width="8.5" style="3" customWidth="1"/>
    <col min="7" max="7" width="11.75" style="3" customWidth="1"/>
    <col min="8" max="8" width="6.75" style="3" customWidth="1"/>
    <col min="9" max="9" width="14.5" style="3" customWidth="1"/>
    <col min="10" max="10" width="14.5" style="1" hidden="1" customWidth="1"/>
    <col min="11" max="12" width="8.875" style="1" hidden="1" customWidth="1"/>
    <col min="13" max="13" width="14.5" style="1" hidden="1" customWidth="1"/>
    <col min="14" max="14" width="10.375" style="1" customWidth="1"/>
    <col min="15" max="15" width="6.5" style="1" customWidth="1"/>
    <col min="16" max="16" width="12" style="1" customWidth="1"/>
    <col min="17" max="17" width="7.875" style="1" customWidth="1"/>
    <col min="18" max="18" width="6" style="1" customWidth="1"/>
    <col min="19" max="19" width="9.25" style="1" customWidth="1"/>
    <col min="20" max="20" width="10.875" style="3" customWidth="1"/>
    <col min="21" max="16384" width="9" style="1"/>
  </cols>
  <sheetData>
    <row r="1" s="1" customFormat="1" ht="28.5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2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6" customHeight="1" spans="1:20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/>
      <c r="I3" s="8"/>
      <c r="J3" s="27" t="s">
        <v>9</v>
      </c>
      <c r="K3" s="27" t="s">
        <v>10</v>
      </c>
      <c r="L3" s="27" t="s">
        <v>11</v>
      </c>
      <c r="M3" s="27" t="s">
        <v>12</v>
      </c>
      <c r="N3" s="28" t="s">
        <v>13</v>
      </c>
      <c r="O3" s="28"/>
      <c r="P3" s="28" t="s">
        <v>14</v>
      </c>
      <c r="Q3" s="28"/>
      <c r="R3" s="27" t="s">
        <v>15</v>
      </c>
      <c r="S3" s="32" t="s">
        <v>16</v>
      </c>
      <c r="T3" s="6" t="s">
        <v>17</v>
      </c>
    </row>
    <row r="4" s="1" customFormat="1" ht="35" customHeight="1" spans="1:20">
      <c r="A4" s="6"/>
      <c r="B4" s="7"/>
      <c r="C4" s="8"/>
      <c r="D4" s="8"/>
      <c r="E4" s="10"/>
      <c r="F4" s="8"/>
      <c r="G4" s="7" t="s">
        <v>18</v>
      </c>
      <c r="H4" s="7" t="s">
        <v>19</v>
      </c>
      <c r="I4" s="28" t="s">
        <v>20</v>
      </c>
      <c r="J4" s="29"/>
      <c r="K4" s="29"/>
      <c r="L4" s="29"/>
      <c r="M4" s="29"/>
      <c r="N4" s="28" t="s">
        <v>21</v>
      </c>
      <c r="O4" s="28" t="s">
        <v>11</v>
      </c>
      <c r="P4" s="28" t="s">
        <v>21</v>
      </c>
      <c r="Q4" s="28" t="s">
        <v>11</v>
      </c>
      <c r="R4" s="29"/>
      <c r="S4" s="33"/>
      <c r="T4" s="6"/>
    </row>
    <row r="5" ht="22" customHeight="1" spans="1:20">
      <c r="A5" s="11">
        <v>1</v>
      </c>
      <c r="B5" s="12" t="s">
        <v>22</v>
      </c>
      <c r="C5" s="12">
        <v>21</v>
      </c>
      <c r="D5" s="12">
        <v>114</v>
      </c>
      <c r="E5" s="12">
        <v>6184</v>
      </c>
      <c r="F5" s="12">
        <v>22493</v>
      </c>
      <c r="G5" s="13">
        <v>29673.9</v>
      </c>
      <c r="H5" s="13">
        <v>12.14</v>
      </c>
      <c r="I5" s="13">
        <v>360240.87</v>
      </c>
      <c r="J5" s="13">
        <v>360240.87</v>
      </c>
      <c r="K5" s="6">
        <v>6184</v>
      </c>
      <c r="L5" s="11">
        <v>6183</v>
      </c>
      <c r="M5" s="11">
        <v>360216.59</v>
      </c>
      <c r="N5" s="6">
        <v>24.28</v>
      </c>
      <c r="O5" s="6">
        <v>1</v>
      </c>
      <c r="P5" s="30">
        <f>N5+M5</f>
        <v>360240.87</v>
      </c>
      <c r="Q5" s="6">
        <f>O5+L5</f>
        <v>6184</v>
      </c>
      <c r="R5" s="6">
        <v>0</v>
      </c>
      <c r="S5" s="6">
        <v>0</v>
      </c>
      <c r="T5" s="6"/>
    </row>
    <row r="6" ht="22" customHeight="1" spans="1:20">
      <c r="A6" s="11">
        <v>2</v>
      </c>
      <c r="B6" s="12" t="s">
        <v>23</v>
      </c>
      <c r="C6" s="11">
        <v>8</v>
      </c>
      <c r="D6" s="11">
        <v>41</v>
      </c>
      <c r="E6" s="11">
        <v>1879</v>
      </c>
      <c r="F6" s="11">
        <v>8720</v>
      </c>
      <c r="G6" s="14">
        <v>12935.4</v>
      </c>
      <c r="H6" s="13">
        <v>12.14</v>
      </c>
      <c r="I6" s="13">
        <v>157035.36</v>
      </c>
      <c r="J6" s="6">
        <v>157035.36</v>
      </c>
      <c r="K6" s="6">
        <v>1879</v>
      </c>
      <c r="L6" s="11">
        <v>1879</v>
      </c>
      <c r="M6" s="11">
        <v>157035.36</v>
      </c>
      <c r="N6" s="6"/>
      <c r="O6" s="6"/>
      <c r="P6" s="30">
        <f t="shared" ref="P6:P23" si="0">N6+M6</f>
        <v>157035.36</v>
      </c>
      <c r="Q6" s="6">
        <f t="shared" ref="Q6:Q23" si="1">O6+L6</f>
        <v>1879</v>
      </c>
      <c r="R6" s="6">
        <v>0</v>
      </c>
      <c r="S6" s="6">
        <v>0</v>
      </c>
      <c r="T6" s="6"/>
    </row>
    <row r="7" ht="22" customHeight="1" spans="1:20">
      <c r="A7" s="11">
        <v>3</v>
      </c>
      <c r="B7" s="12" t="s">
        <v>24</v>
      </c>
      <c r="C7" s="11">
        <v>16</v>
      </c>
      <c r="D7" s="11">
        <v>85</v>
      </c>
      <c r="E7" s="11">
        <v>3439</v>
      </c>
      <c r="F7" s="11">
        <v>13170</v>
      </c>
      <c r="G7" s="15">
        <v>18367.6</v>
      </c>
      <c r="H7" s="13">
        <v>12.14</v>
      </c>
      <c r="I7" s="13">
        <v>222982.62</v>
      </c>
      <c r="J7" s="6">
        <v>222982.62</v>
      </c>
      <c r="K7" s="6">
        <v>3439</v>
      </c>
      <c r="L7" s="11">
        <v>3439</v>
      </c>
      <c r="M7" s="11">
        <v>222982.62</v>
      </c>
      <c r="N7" s="6"/>
      <c r="O7" s="6"/>
      <c r="P7" s="30">
        <f t="shared" si="0"/>
        <v>222982.62</v>
      </c>
      <c r="Q7" s="6">
        <f t="shared" si="1"/>
        <v>3439</v>
      </c>
      <c r="R7" s="6">
        <v>0</v>
      </c>
      <c r="S7" s="6">
        <v>0</v>
      </c>
      <c r="T7" s="6"/>
    </row>
    <row r="8" ht="22" customHeight="1" spans="1:20">
      <c r="A8" s="11">
        <v>4</v>
      </c>
      <c r="B8" s="12" t="s">
        <v>25</v>
      </c>
      <c r="C8" s="11">
        <v>21</v>
      </c>
      <c r="D8" s="11">
        <v>111</v>
      </c>
      <c r="E8" s="11">
        <v>8611</v>
      </c>
      <c r="F8" s="11">
        <v>33924</v>
      </c>
      <c r="G8" s="15">
        <v>29887.2</v>
      </c>
      <c r="H8" s="13">
        <v>12.14</v>
      </c>
      <c r="I8" s="13">
        <v>362831.09</v>
      </c>
      <c r="J8" s="13">
        <v>362831.09</v>
      </c>
      <c r="K8" s="6">
        <v>8611</v>
      </c>
      <c r="L8" s="11">
        <v>8611</v>
      </c>
      <c r="M8" s="11">
        <v>362831.09</v>
      </c>
      <c r="N8" s="6"/>
      <c r="O8" s="6"/>
      <c r="P8" s="30">
        <f t="shared" si="0"/>
        <v>362831.09</v>
      </c>
      <c r="Q8" s="6">
        <f t="shared" si="1"/>
        <v>8611</v>
      </c>
      <c r="R8" s="6">
        <v>0</v>
      </c>
      <c r="S8" s="6">
        <v>0</v>
      </c>
      <c r="T8" s="6"/>
    </row>
    <row r="9" ht="22" customHeight="1" spans="1:20">
      <c r="A9" s="11">
        <v>5</v>
      </c>
      <c r="B9" s="12" t="s">
        <v>26</v>
      </c>
      <c r="C9" s="11">
        <v>14</v>
      </c>
      <c r="D9" s="11">
        <v>84</v>
      </c>
      <c r="E9" s="11">
        <v>2842</v>
      </c>
      <c r="F9" s="11">
        <v>11694</v>
      </c>
      <c r="G9" s="15">
        <v>11722.9</v>
      </c>
      <c r="H9" s="13">
        <v>12.14</v>
      </c>
      <c r="I9" s="13">
        <v>142316.29</v>
      </c>
      <c r="J9" s="6">
        <v>142316.29</v>
      </c>
      <c r="K9" s="6">
        <v>2842</v>
      </c>
      <c r="L9" s="11">
        <v>2842</v>
      </c>
      <c r="M9" s="11">
        <v>142316.29</v>
      </c>
      <c r="N9" s="6"/>
      <c r="O9" s="6"/>
      <c r="P9" s="30">
        <f t="shared" si="0"/>
        <v>142316.29</v>
      </c>
      <c r="Q9" s="6">
        <f t="shared" si="1"/>
        <v>2842</v>
      </c>
      <c r="R9" s="6">
        <v>0</v>
      </c>
      <c r="S9" s="6">
        <v>0</v>
      </c>
      <c r="T9" s="6"/>
    </row>
    <row r="10" ht="22" customHeight="1" spans="1:20">
      <c r="A10" s="11">
        <v>6</v>
      </c>
      <c r="B10" s="12" t="s">
        <v>27</v>
      </c>
      <c r="C10" s="11">
        <v>9</v>
      </c>
      <c r="D10" s="11">
        <v>55</v>
      </c>
      <c r="E10" s="11">
        <v>1997</v>
      </c>
      <c r="F10" s="11">
        <v>7062</v>
      </c>
      <c r="G10" s="15">
        <v>10996.1</v>
      </c>
      <c r="H10" s="13">
        <v>12.14</v>
      </c>
      <c r="I10" s="13">
        <v>133492.63</v>
      </c>
      <c r="J10" s="13">
        <v>133492.63</v>
      </c>
      <c r="K10" s="6">
        <v>1997</v>
      </c>
      <c r="L10" s="11">
        <v>1997</v>
      </c>
      <c r="M10" s="11">
        <v>133492.63</v>
      </c>
      <c r="N10" s="6"/>
      <c r="O10" s="6"/>
      <c r="P10" s="30">
        <f t="shared" si="0"/>
        <v>133492.63</v>
      </c>
      <c r="Q10" s="6">
        <f t="shared" si="1"/>
        <v>1997</v>
      </c>
      <c r="R10" s="6">
        <v>0</v>
      </c>
      <c r="S10" s="6">
        <v>0</v>
      </c>
      <c r="T10" s="6"/>
    </row>
    <row r="11" ht="22" customHeight="1" spans="1:20">
      <c r="A11" s="11">
        <v>7</v>
      </c>
      <c r="B11" s="12" t="s">
        <v>28</v>
      </c>
      <c r="C11" s="11">
        <v>12</v>
      </c>
      <c r="D11" s="11">
        <v>59</v>
      </c>
      <c r="E11" s="11">
        <v>3354</v>
      </c>
      <c r="F11" s="11">
        <v>13149</v>
      </c>
      <c r="G11" s="15">
        <v>12543.5</v>
      </c>
      <c r="H11" s="13">
        <v>12.14</v>
      </c>
      <c r="I11" s="13">
        <v>152278.26</v>
      </c>
      <c r="J11" s="6">
        <v>152278.26</v>
      </c>
      <c r="K11" s="6">
        <v>3354</v>
      </c>
      <c r="L11" s="11">
        <v>3354</v>
      </c>
      <c r="M11" s="11">
        <v>152278.26</v>
      </c>
      <c r="N11" s="6"/>
      <c r="O11" s="6"/>
      <c r="P11" s="30">
        <f t="shared" si="0"/>
        <v>152278.26</v>
      </c>
      <c r="Q11" s="6">
        <f t="shared" si="1"/>
        <v>3354</v>
      </c>
      <c r="R11" s="6">
        <v>0</v>
      </c>
      <c r="S11" s="6">
        <v>0</v>
      </c>
      <c r="T11" s="6"/>
    </row>
    <row r="12" ht="22" customHeight="1" spans="1:20">
      <c r="A12" s="11">
        <v>8</v>
      </c>
      <c r="B12" s="12" t="s">
        <v>29</v>
      </c>
      <c r="C12" s="12">
        <v>7</v>
      </c>
      <c r="D12" s="12">
        <v>30</v>
      </c>
      <c r="E12" s="12">
        <v>1995</v>
      </c>
      <c r="F12" s="12">
        <v>8074</v>
      </c>
      <c r="G12" s="13">
        <v>10848</v>
      </c>
      <c r="H12" s="13">
        <v>12.14</v>
      </c>
      <c r="I12" s="13">
        <v>131694.78</v>
      </c>
      <c r="J12" s="6">
        <v>131694.78</v>
      </c>
      <c r="K12" s="6">
        <v>1995</v>
      </c>
      <c r="L12" s="11">
        <v>1995</v>
      </c>
      <c r="M12" s="11">
        <v>131694.78</v>
      </c>
      <c r="N12" s="6"/>
      <c r="O12" s="6"/>
      <c r="P12" s="30">
        <f t="shared" si="0"/>
        <v>131694.78</v>
      </c>
      <c r="Q12" s="6">
        <f t="shared" si="1"/>
        <v>1995</v>
      </c>
      <c r="R12" s="6">
        <v>0</v>
      </c>
      <c r="S12" s="6">
        <v>0</v>
      </c>
      <c r="T12" s="6"/>
    </row>
    <row r="13" ht="22" customHeight="1" spans="1:20">
      <c r="A13" s="11">
        <v>9</v>
      </c>
      <c r="B13" s="12" t="s">
        <v>30</v>
      </c>
      <c r="C13" s="11">
        <v>13</v>
      </c>
      <c r="D13" s="12">
        <v>59</v>
      </c>
      <c r="E13" s="12">
        <v>2061</v>
      </c>
      <c r="F13" s="12">
        <v>8441</v>
      </c>
      <c r="G13" s="13">
        <v>5526.3</v>
      </c>
      <c r="H13" s="13">
        <v>12.14</v>
      </c>
      <c r="I13" s="13">
        <v>67089.21</v>
      </c>
      <c r="J13" s="6">
        <v>67089.21</v>
      </c>
      <c r="K13" s="6">
        <v>2061</v>
      </c>
      <c r="L13" s="11">
        <v>2061</v>
      </c>
      <c r="M13" s="11">
        <v>67089.21</v>
      </c>
      <c r="N13" s="6"/>
      <c r="O13" s="6"/>
      <c r="P13" s="30">
        <f t="shared" si="0"/>
        <v>67089.21</v>
      </c>
      <c r="Q13" s="6">
        <f t="shared" si="1"/>
        <v>2061</v>
      </c>
      <c r="R13" s="6">
        <v>0</v>
      </c>
      <c r="S13" s="6">
        <v>0</v>
      </c>
      <c r="T13" s="6"/>
    </row>
    <row r="14" ht="22" customHeight="1" spans="1:20">
      <c r="A14" s="11">
        <v>10</v>
      </c>
      <c r="B14" s="12" t="s">
        <v>31</v>
      </c>
      <c r="C14" s="16">
        <v>18</v>
      </c>
      <c r="D14" s="12">
        <v>83</v>
      </c>
      <c r="E14" s="16">
        <v>4949</v>
      </c>
      <c r="F14" s="16">
        <v>20078</v>
      </c>
      <c r="G14" s="17">
        <v>19019.5</v>
      </c>
      <c r="H14" s="13">
        <v>12.14</v>
      </c>
      <c r="I14" s="13">
        <v>230896.25</v>
      </c>
      <c r="J14" s="6">
        <v>230896.25</v>
      </c>
      <c r="K14" s="6">
        <v>4949</v>
      </c>
      <c r="L14" s="11">
        <v>4949</v>
      </c>
      <c r="M14" s="11">
        <v>230896.25</v>
      </c>
      <c r="N14" s="6"/>
      <c r="O14" s="6"/>
      <c r="P14" s="30">
        <f t="shared" si="0"/>
        <v>230896.25</v>
      </c>
      <c r="Q14" s="6">
        <f t="shared" si="1"/>
        <v>4949</v>
      </c>
      <c r="R14" s="6">
        <v>0</v>
      </c>
      <c r="S14" s="6">
        <v>0</v>
      </c>
      <c r="T14" s="6"/>
    </row>
    <row r="15" ht="22" customHeight="1" spans="1:20">
      <c r="A15" s="11">
        <v>11</v>
      </c>
      <c r="B15" s="12" t="s">
        <v>32</v>
      </c>
      <c r="C15" s="18">
        <v>34</v>
      </c>
      <c r="D15" s="18">
        <v>181</v>
      </c>
      <c r="E15" s="18">
        <v>8708</v>
      </c>
      <c r="F15" s="18">
        <v>36262</v>
      </c>
      <c r="G15" s="19">
        <v>46528.2</v>
      </c>
      <c r="H15" s="13">
        <v>12.14</v>
      </c>
      <c r="I15" s="13">
        <v>564852.24</v>
      </c>
      <c r="J15" s="13">
        <v>564852.24</v>
      </c>
      <c r="K15" s="6">
        <v>8708</v>
      </c>
      <c r="L15" s="11">
        <v>8695</v>
      </c>
      <c r="M15" s="11">
        <v>564051.01</v>
      </c>
      <c r="N15" s="6">
        <v>801.23</v>
      </c>
      <c r="O15" s="6">
        <v>13</v>
      </c>
      <c r="P15" s="30">
        <f t="shared" si="0"/>
        <v>564852.24</v>
      </c>
      <c r="Q15" s="6">
        <f t="shared" si="1"/>
        <v>8708</v>
      </c>
      <c r="R15" s="6">
        <v>0</v>
      </c>
      <c r="S15" s="6">
        <v>0</v>
      </c>
      <c r="T15" s="6"/>
    </row>
    <row r="16" ht="22" customHeight="1" spans="1:20">
      <c r="A16" s="11">
        <v>12</v>
      </c>
      <c r="B16" s="12" t="s">
        <v>33</v>
      </c>
      <c r="C16" s="11">
        <v>23</v>
      </c>
      <c r="D16" s="12">
        <v>101</v>
      </c>
      <c r="E16" s="12">
        <v>4625</v>
      </c>
      <c r="F16" s="12">
        <v>18682</v>
      </c>
      <c r="G16" s="13">
        <v>32799.2</v>
      </c>
      <c r="H16" s="13">
        <v>12.14</v>
      </c>
      <c r="I16" s="13">
        <v>398182.35</v>
      </c>
      <c r="J16" s="6">
        <v>4624</v>
      </c>
      <c r="K16" s="6">
        <v>4624</v>
      </c>
      <c r="L16" s="11">
        <v>4624</v>
      </c>
      <c r="M16" s="11">
        <v>398182.35</v>
      </c>
      <c r="N16" s="6"/>
      <c r="O16" s="6"/>
      <c r="P16" s="30">
        <f t="shared" si="0"/>
        <v>398182.35</v>
      </c>
      <c r="Q16" s="6">
        <f t="shared" si="1"/>
        <v>4624</v>
      </c>
      <c r="R16" s="6">
        <v>0</v>
      </c>
      <c r="S16" s="6">
        <v>0</v>
      </c>
      <c r="T16" s="6" t="s">
        <v>34</v>
      </c>
    </row>
    <row r="17" ht="22" customHeight="1" spans="1:20">
      <c r="A17" s="11">
        <v>13</v>
      </c>
      <c r="B17" s="12" t="s">
        <v>35</v>
      </c>
      <c r="C17" s="11">
        <v>24</v>
      </c>
      <c r="D17" s="12">
        <v>115</v>
      </c>
      <c r="E17" s="12">
        <v>8468</v>
      </c>
      <c r="F17" s="16">
        <v>33391</v>
      </c>
      <c r="G17" s="17">
        <v>35328.5</v>
      </c>
      <c r="H17" s="13">
        <v>12.14</v>
      </c>
      <c r="I17" s="13">
        <v>428887.67</v>
      </c>
      <c r="J17" s="6">
        <v>428887.67</v>
      </c>
      <c r="K17" s="6">
        <v>8468</v>
      </c>
      <c r="L17" s="11">
        <v>8452</v>
      </c>
      <c r="M17" s="11">
        <v>428372.93</v>
      </c>
      <c r="N17" s="6">
        <v>514.74</v>
      </c>
      <c r="O17" s="6">
        <v>16</v>
      </c>
      <c r="P17" s="30">
        <f t="shared" si="0"/>
        <v>428887.67</v>
      </c>
      <c r="Q17" s="6">
        <f t="shared" si="1"/>
        <v>8468</v>
      </c>
      <c r="R17" s="6">
        <v>0</v>
      </c>
      <c r="S17" s="6">
        <v>0</v>
      </c>
      <c r="T17" s="6"/>
    </row>
    <row r="18" ht="22" customHeight="1" spans="1:20">
      <c r="A18" s="11">
        <v>14</v>
      </c>
      <c r="B18" s="11" t="s">
        <v>36</v>
      </c>
      <c r="C18" s="11">
        <v>40</v>
      </c>
      <c r="D18" s="11">
        <v>220</v>
      </c>
      <c r="E18" s="11">
        <v>11308</v>
      </c>
      <c r="F18" s="11">
        <v>41026</v>
      </c>
      <c r="G18" s="15">
        <v>58391.8</v>
      </c>
      <c r="H18" s="13">
        <v>12.14</v>
      </c>
      <c r="I18" s="13">
        <v>708875.81</v>
      </c>
      <c r="J18" s="6">
        <v>708875.81</v>
      </c>
      <c r="K18" s="6">
        <v>11308</v>
      </c>
      <c r="L18" s="11">
        <v>11301</v>
      </c>
      <c r="M18" s="11">
        <v>708543.18</v>
      </c>
      <c r="N18" s="6">
        <v>332.63</v>
      </c>
      <c r="O18" s="6">
        <v>7</v>
      </c>
      <c r="P18" s="30">
        <f t="shared" si="0"/>
        <v>708875.81</v>
      </c>
      <c r="Q18" s="6">
        <f t="shared" si="1"/>
        <v>11308</v>
      </c>
      <c r="R18" s="6">
        <v>0</v>
      </c>
      <c r="S18" s="6">
        <v>0</v>
      </c>
      <c r="T18" s="6"/>
    </row>
    <row r="19" ht="22" customHeight="1" spans="1:20">
      <c r="A19" s="11">
        <v>15</v>
      </c>
      <c r="B19" s="11" t="s">
        <v>37</v>
      </c>
      <c r="C19" s="11">
        <v>9</v>
      </c>
      <c r="D19" s="11">
        <v>53</v>
      </c>
      <c r="E19" s="11">
        <v>4404</v>
      </c>
      <c r="F19" s="11">
        <v>18993</v>
      </c>
      <c r="G19" s="15">
        <v>22189.4</v>
      </c>
      <c r="H19" s="13">
        <v>12.14</v>
      </c>
      <c r="I19" s="13">
        <v>269379.12</v>
      </c>
      <c r="J19" s="13">
        <v>269379.12</v>
      </c>
      <c r="K19" s="15">
        <v>4404</v>
      </c>
      <c r="L19" s="11">
        <v>4398</v>
      </c>
      <c r="M19" s="11">
        <v>269113.24</v>
      </c>
      <c r="N19" s="6">
        <v>265.88</v>
      </c>
      <c r="O19" s="6">
        <v>6</v>
      </c>
      <c r="P19" s="30">
        <f t="shared" si="0"/>
        <v>269379.12</v>
      </c>
      <c r="Q19" s="6">
        <f t="shared" si="1"/>
        <v>4404</v>
      </c>
      <c r="R19" s="6">
        <v>0</v>
      </c>
      <c r="S19" s="6">
        <v>0</v>
      </c>
      <c r="T19" s="6"/>
    </row>
    <row r="20" ht="33" customHeight="1" spans="1:20">
      <c r="A20" s="11">
        <v>16</v>
      </c>
      <c r="B20" s="11" t="s">
        <v>38</v>
      </c>
      <c r="C20" s="20">
        <v>15</v>
      </c>
      <c r="D20" s="20">
        <v>89</v>
      </c>
      <c r="E20" s="20">
        <v>4738</v>
      </c>
      <c r="F20" s="21">
        <v>18442</v>
      </c>
      <c r="G20" s="22">
        <v>21773.2</v>
      </c>
      <c r="H20" s="13">
        <v>12.14</v>
      </c>
      <c r="I20" s="13">
        <v>264326.49</v>
      </c>
      <c r="J20" s="13">
        <v>262141.29</v>
      </c>
      <c r="K20" s="6">
        <v>4738</v>
      </c>
      <c r="L20" s="11">
        <v>4738</v>
      </c>
      <c r="M20" s="11">
        <v>262141.29</v>
      </c>
      <c r="N20" s="6"/>
      <c r="O20" s="6"/>
      <c r="P20" s="30">
        <f t="shared" si="0"/>
        <v>262141.29</v>
      </c>
      <c r="Q20" s="6">
        <f t="shared" si="1"/>
        <v>4738</v>
      </c>
      <c r="R20" s="6">
        <v>0</v>
      </c>
      <c r="S20" s="6">
        <v>2185.2</v>
      </c>
      <c r="T20" s="7" t="s">
        <v>39</v>
      </c>
    </row>
    <row r="21" ht="22" customHeight="1" spans="1:20">
      <c r="A21" s="11">
        <v>17</v>
      </c>
      <c r="B21" s="11" t="s">
        <v>40</v>
      </c>
      <c r="C21" s="11">
        <v>13</v>
      </c>
      <c r="D21" s="11">
        <v>54</v>
      </c>
      <c r="E21" s="11">
        <v>3969</v>
      </c>
      <c r="F21" s="11">
        <v>23634</v>
      </c>
      <c r="G21" s="15">
        <v>20856.5</v>
      </c>
      <c r="H21" s="13">
        <v>12.14</v>
      </c>
      <c r="I21" s="13">
        <v>253197.7</v>
      </c>
      <c r="J21" s="6">
        <v>253197.7</v>
      </c>
      <c r="K21" s="6">
        <v>3969</v>
      </c>
      <c r="L21" s="11">
        <v>3969</v>
      </c>
      <c r="M21" s="11">
        <v>253197.7</v>
      </c>
      <c r="N21" s="6"/>
      <c r="O21" s="6"/>
      <c r="P21" s="30">
        <f t="shared" si="0"/>
        <v>253197.7</v>
      </c>
      <c r="Q21" s="6">
        <f t="shared" si="1"/>
        <v>3969</v>
      </c>
      <c r="R21" s="6">
        <v>0</v>
      </c>
      <c r="S21" s="6">
        <v>0</v>
      </c>
      <c r="T21" s="6"/>
    </row>
    <row r="22" ht="25" customHeight="1" spans="1:20">
      <c r="A22" s="11">
        <v>18</v>
      </c>
      <c r="B22" s="11" t="s">
        <v>41</v>
      </c>
      <c r="C22" s="11">
        <v>6</v>
      </c>
      <c r="D22" s="11">
        <v>30</v>
      </c>
      <c r="E22" s="11">
        <v>2033</v>
      </c>
      <c r="F22" s="11">
        <v>7984</v>
      </c>
      <c r="G22" s="15">
        <v>11769.3</v>
      </c>
      <c r="H22" s="13">
        <v>12.14</v>
      </c>
      <c r="I22" s="13">
        <v>142879.17</v>
      </c>
      <c r="J22" s="6">
        <v>142879.17</v>
      </c>
      <c r="K22" s="6">
        <v>2033</v>
      </c>
      <c r="L22" s="11">
        <v>2033</v>
      </c>
      <c r="M22" s="11">
        <v>142879.17</v>
      </c>
      <c r="N22" s="6"/>
      <c r="O22" s="6"/>
      <c r="P22" s="30">
        <f t="shared" si="0"/>
        <v>142879.17</v>
      </c>
      <c r="Q22" s="6">
        <f t="shared" si="1"/>
        <v>2033</v>
      </c>
      <c r="R22" s="6">
        <v>0</v>
      </c>
      <c r="S22" s="6">
        <v>0</v>
      </c>
      <c r="T22" s="6"/>
    </row>
    <row r="23" ht="28" customHeight="1" spans="1:20">
      <c r="A23" s="11" t="s">
        <v>42</v>
      </c>
      <c r="B23" s="11"/>
      <c r="C23" s="11">
        <f t="shared" ref="C23:F23" si="2">SUM(C5:C22)</f>
        <v>303</v>
      </c>
      <c r="D23" s="11">
        <f t="shared" si="2"/>
        <v>1564</v>
      </c>
      <c r="E23" s="11">
        <f t="shared" si="2"/>
        <v>85564</v>
      </c>
      <c r="F23" s="11">
        <f t="shared" si="2"/>
        <v>345219</v>
      </c>
      <c r="G23" s="15">
        <v>411156.5</v>
      </c>
      <c r="H23" s="13"/>
      <c r="I23" s="13">
        <f t="shared" ref="I23:Q23" si="3">SUM(I5:I22)</f>
        <v>4991437.91</v>
      </c>
      <c r="J23" s="6">
        <f t="shared" si="3"/>
        <v>4595694.36</v>
      </c>
      <c r="K23" s="6">
        <f t="shared" si="3"/>
        <v>85563</v>
      </c>
      <c r="L23" s="6">
        <f t="shared" si="3"/>
        <v>85520</v>
      </c>
      <c r="M23" s="6">
        <f t="shared" si="3"/>
        <v>4987313.95</v>
      </c>
      <c r="N23" s="6">
        <f t="shared" si="3"/>
        <v>1938.76</v>
      </c>
      <c r="O23" s="6">
        <f t="shared" si="3"/>
        <v>43</v>
      </c>
      <c r="P23" s="30">
        <f t="shared" si="0"/>
        <v>4989252.71</v>
      </c>
      <c r="Q23" s="6">
        <f t="shared" si="1"/>
        <v>85563</v>
      </c>
      <c r="R23" s="6">
        <f>SUM(R5:R22)</f>
        <v>0</v>
      </c>
      <c r="S23" s="6">
        <f>SUM(S5:S22)</f>
        <v>2185.2</v>
      </c>
      <c r="T23" s="6"/>
    </row>
    <row r="24" ht="22" customHeight="1" spans="1:15">
      <c r="A24" s="23"/>
      <c r="B24" s="24"/>
      <c r="C24" s="23"/>
      <c r="D24" s="23"/>
      <c r="E24" s="23"/>
      <c r="F24" s="23"/>
      <c r="G24" s="25"/>
      <c r="H24" s="25"/>
      <c r="I24" s="31"/>
      <c r="J24" s="23"/>
      <c r="K24" s="23"/>
      <c r="L24" s="23"/>
      <c r="M24" s="23"/>
      <c r="N24" s="23"/>
      <c r="O24" s="23"/>
    </row>
    <row r="25" ht="23" customHeight="1" spans="1:15">
      <c r="A25" s="23"/>
      <c r="B25" s="24"/>
      <c r="C25" s="23"/>
      <c r="D25" s="23"/>
      <c r="E25" s="23"/>
      <c r="F25" s="23"/>
      <c r="G25" s="23"/>
      <c r="H25" s="26"/>
      <c r="I25" s="25"/>
      <c r="J25" s="23"/>
      <c r="K25" s="23"/>
      <c r="L25" s="23"/>
      <c r="M25" s="23"/>
      <c r="N25" s="23"/>
      <c r="O25" s="23"/>
    </row>
    <row r="26" spans="2:9">
      <c r="B26" s="3"/>
      <c r="F26" s="1"/>
      <c r="G26" s="1"/>
      <c r="H26" s="1"/>
      <c r="I26" s="1"/>
    </row>
    <row r="27" spans="2:9">
      <c r="B27" s="3"/>
      <c r="F27" s="1"/>
      <c r="G27" s="1"/>
      <c r="H27" s="1"/>
      <c r="I27" s="1"/>
    </row>
    <row r="28" spans="2:9">
      <c r="B28" s="3"/>
      <c r="F28" s="1"/>
      <c r="G28" s="1"/>
      <c r="H28" s="1"/>
      <c r="I28" s="1"/>
    </row>
    <row r="29" spans="2:9">
      <c r="B29" s="3"/>
      <c r="F29" s="1"/>
      <c r="G29" s="1"/>
      <c r="H29" s="1"/>
      <c r="I29" s="1"/>
    </row>
    <row r="30" spans="2:9">
      <c r="B30" s="3"/>
      <c r="F30" s="1"/>
      <c r="G30" s="1"/>
      <c r="H30" s="1"/>
      <c r="I30" s="1"/>
    </row>
    <row r="31" spans="2:9">
      <c r="B31" s="3"/>
      <c r="F31" s="1"/>
      <c r="G31" s="1"/>
      <c r="H31" s="1"/>
      <c r="I31" s="1"/>
    </row>
    <row r="32" spans="2:9">
      <c r="B32" s="3"/>
      <c r="F32" s="1"/>
      <c r="G32" s="1"/>
      <c r="H32" s="1"/>
      <c r="I32" s="1"/>
    </row>
    <row r="33" spans="2:9">
      <c r="B33" s="3"/>
      <c r="F33" s="1"/>
      <c r="G33" s="1"/>
      <c r="H33" s="1"/>
      <c r="I33" s="1"/>
    </row>
  </sheetData>
  <mergeCells count="19">
    <mergeCell ref="A1:T1"/>
    <mergeCell ref="A2:T2"/>
    <mergeCell ref="G3:I3"/>
    <mergeCell ref="N3:O3"/>
    <mergeCell ref="P3:Q3"/>
    <mergeCell ref="A23:B2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R3:R4"/>
    <mergeCell ref="S3:S4"/>
    <mergeCell ref="T3:T4"/>
  </mergeCells>
  <printOptions horizontalCentered="1"/>
  <pageMargins left="0.550694444444444" right="0.393055555555556" top="0.511805555555556" bottom="0.275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第1批资金发放台账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文文</cp:lastModifiedBy>
  <dcterms:created xsi:type="dcterms:W3CDTF">2022-06-06T01:00:00Z</dcterms:created>
  <dcterms:modified xsi:type="dcterms:W3CDTF">2023-11-30T03:48:48Z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8C48848AC8B245AA855D15D0A75EB1B7_13</vt:lpwstr>
  </property>
</Properties>
</file>