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6" r:id="rId2"/>
  </sheets>
  <definedNames>
    <definedName name="_xlnm._FilterDatabase" localSheetId="0" hidden="1">Sheet1!$H$7:$I$9</definedName>
    <definedName name="_xlnm.Print_Titles" localSheetId="0">Sheet1!$4:$7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<sst xmlns="http://schemas.openxmlformats.org/spreadsheetml/2006/main" count="120" uniqueCount="80">
  <si>
    <r>
      <t>附件</t>
    </r>
    <r>
      <rPr>
        <sz val="16"/>
        <rFont val="Times New Roman"/>
        <charset val="134"/>
      </rPr>
      <t>1</t>
    </r>
  </si>
  <si>
    <r>
      <t>双胜镇</t>
    </r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年第一批农村村民住宅建设用地情况明细表</t>
    </r>
  </si>
  <si>
    <t>单位：公顷</t>
  </si>
  <si>
    <t>土地坐落</t>
  </si>
  <si>
    <t>户主</t>
  </si>
  <si>
    <t>家庭人口</t>
  </si>
  <si>
    <t>权属
性质</t>
  </si>
  <si>
    <t>总计</t>
  </si>
  <si>
    <t>农用地</t>
  </si>
  <si>
    <t>合计</t>
  </si>
  <si>
    <t>耕地</t>
  </si>
  <si>
    <t>林地</t>
  </si>
  <si>
    <t>其他土地</t>
  </si>
  <si>
    <t>小计</t>
  </si>
  <si>
    <t>水田</t>
  </si>
  <si>
    <t>旱地</t>
  </si>
  <si>
    <t>乔木
林地</t>
  </si>
  <si>
    <t>设施
农用地</t>
  </si>
  <si>
    <t>田坎</t>
  </si>
  <si>
    <t>0101</t>
  </si>
  <si>
    <t>0103</t>
  </si>
  <si>
    <t>0301</t>
  </si>
  <si>
    <t>1202</t>
  </si>
  <si>
    <t>1203</t>
  </si>
  <si>
    <r>
      <t>双胜镇塔子垭村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</si>
  <si>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t>邓良友、
邓良保、
邓甫军、
候兵、
候文财</t>
  </si>
  <si>
    <r>
      <t>邓良友（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）
邓良保（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）
邓甫军（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）
候兵（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）
候文财（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）</t>
    </r>
  </si>
  <si>
    <t>集体</t>
  </si>
  <si>
    <r>
      <t>总</t>
    </r>
    <r>
      <rPr>
        <sz val="12"/>
        <rFont val="Times New Roman"/>
        <charset val="134"/>
      </rPr>
      <t xml:space="preserve">     </t>
    </r>
    <r>
      <rPr>
        <sz val="12"/>
        <rFont val="方正仿宋_GBK"/>
        <charset val="134"/>
      </rPr>
      <t>计</t>
    </r>
  </si>
  <si>
    <t>编号</t>
  </si>
  <si>
    <t>权属性质</t>
  </si>
  <si>
    <t>建设用地</t>
  </si>
  <si>
    <t>未利用地</t>
  </si>
  <si>
    <t>交通运输用地</t>
  </si>
  <si>
    <t>住宅用地</t>
  </si>
  <si>
    <t>水域及水利设施用地</t>
  </si>
  <si>
    <t>农村道路</t>
  </si>
  <si>
    <t>农村宅基地</t>
  </si>
  <si>
    <t>河流水面</t>
  </si>
  <si>
    <t>1006</t>
  </si>
  <si>
    <t>0702</t>
  </si>
  <si>
    <t>1101</t>
  </si>
  <si>
    <t>来龙村6组</t>
  </si>
  <si>
    <t>文永财、文永全、刘勇、李本伦</t>
  </si>
  <si>
    <t>文永财（4）文永全（4）刘勇（5）李本伦（5）</t>
  </si>
  <si>
    <t>天猫村1组</t>
  </si>
  <si>
    <t>王明联、聂少华、王明科、刘新龙</t>
  </si>
  <si>
    <t>王明联（6）聂少华（5）王明科（4）刘新龙（5）</t>
  </si>
  <si>
    <t>刘兆敏、刘启如、罗虎益、柏虎</t>
  </si>
  <si>
    <t>刘兆敏（5）刘启如（5）罗虎益（6）柏虎（5）</t>
  </si>
  <si>
    <t>刘自超、陈诗纪</t>
  </si>
  <si>
    <t xml:space="preserve">刘自超（7）陈诗纪（6） </t>
  </si>
  <si>
    <t>盐井村3组</t>
  </si>
  <si>
    <t>李明阳、马天均</t>
  </si>
  <si>
    <t>李明阳（4）马天均（4）</t>
  </si>
  <si>
    <t>唐家梁村3组</t>
  </si>
  <si>
    <t>乔敏、罗芝贵、乔大国、罗宝正、蔡大伦</t>
  </si>
  <si>
    <t>乔敏（4）罗芝贵（4）乔大国（4）罗宝正（3）蔡大伦（5）</t>
  </si>
  <si>
    <t>赵孝林、罗芝德</t>
  </si>
  <si>
    <t>赵孝林（4）罗芝德（6）</t>
  </si>
  <si>
    <t>铜城寨社区3组</t>
  </si>
  <si>
    <t>王兴贵</t>
  </si>
  <si>
    <t>桅杆垭村4组</t>
  </si>
  <si>
    <t>仲映奇、仲壮</t>
  </si>
  <si>
    <t>仲映奇（4）、仲壮（5）</t>
  </si>
  <si>
    <t>仲映彩、岳元志</t>
  </si>
  <si>
    <t>仲映彩（4）岳元志（5）</t>
  </si>
  <si>
    <t>双柏垭村3组</t>
  </si>
  <si>
    <t>2022070</t>
  </si>
  <si>
    <t>罗继双、张正桂、熊新富、许国民、傅廷德、熊俊峰、傅金莲、李秀英</t>
  </si>
  <si>
    <t>罗继双（5）、张正桂（3）、熊新富（4）、许国民（2）、傅廷德（3）、熊俊峰（4）、傅金莲（3）、李秀英（3）</t>
  </si>
  <si>
    <t>罐子沟村4组</t>
  </si>
  <si>
    <t>2022075</t>
  </si>
  <si>
    <t>李学联、李文伦、韩才文、张含荣、李政</t>
  </si>
  <si>
    <t>李学联（2）、李文伦（4）、韩才文（5）、张含荣（6）、李政（2）</t>
  </si>
  <si>
    <t>海山村5组</t>
  </si>
  <si>
    <t>2022076</t>
  </si>
  <si>
    <t>罗长富、罗亮</t>
  </si>
  <si>
    <t>罗长富（2）、罗亮（4）</t>
  </si>
  <si>
    <t>总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</si>
</sst>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方正黑体_GBK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仿宋_GBK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3" borderId="0" xfId="0" applyFont="1" applyFill="1">
      <alignment vertical="center"/>
    </xf>
    <xf numFmtId="0" fontId="0" fillId="0" borderId="0" xfId="0" applyFo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8"/>
  <sheetViews>
    <sheetView showZeros="0" tabSelected="1" zoomScale="85" zoomScaleNormal="85" zoomScaleSheetLayoutView="70" workbookViewId="0">
      <pane ySplit="7" topLeftCell="A8" activePane="bottomLeft" state="frozen"/>
      <selection/>
      <selection pane="bottomLeft" activeCell="G6" sqref="G6:G7"/>
    </sheetView>
  </sheetViews>
  <sheetFormatPr defaultColWidth="13.625" defaultRowHeight="15.75"/>
  <cols>
    <col min="1" max="1" width="12.9333333333333" style="6" customWidth="1"/>
    <col min="2" max="2" width="12.05" style="6" customWidth="1"/>
    <col min="3" max="3" width="15.7333333333333" style="6" customWidth="1"/>
    <col min="4" max="4" width="8.675" style="6" customWidth="1"/>
    <col min="5" max="13" width="8.825" style="6" customWidth="1"/>
    <col min="14" max="14" width="8.23333333333333" style="6" customWidth="1"/>
    <col min="15" max="16384" width="13.625" style="6" customWidth="1"/>
  </cols>
  <sheetData>
    <row r="1" ht="41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41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8"/>
    </row>
    <row r="3" ht="27" customHeight="1" spans="1:1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8"/>
    </row>
    <row r="4" ht="42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/>
      <c r="H4" s="14"/>
      <c r="I4" s="14"/>
      <c r="J4" s="14"/>
      <c r="K4" s="14"/>
      <c r="L4" s="14"/>
      <c r="M4" s="14"/>
      <c r="N4" s="14"/>
      <c r="O4" s="19"/>
    </row>
    <row r="5" ht="42" customHeight="1" spans="1:15">
      <c r="A5" s="14"/>
      <c r="B5" s="14"/>
      <c r="C5" s="14"/>
      <c r="D5" s="14"/>
      <c r="E5" s="14"/>
      <c r="F5" s="13" t="s">
        <v>9</v>
      </c>
      <c r="G5" s="13" t="s">
        <v>10</v>
      </c>
      <c r="H5" s="14"/>
      <c r="I5" s="14"/>
      <c r="J5" s="13" t="s">
        <v>11</v>
      </c>
      <c r="K5" s="14"/>
      <c r="L5" s="13" t="s">
        <v>12</v>
      </c>
      <c r="M5" s="14"/>
      <c r="N5" s="14"/>
      <c r="O5" s="19"/>
    </row>
    <row r="6" ht="42" customHeight="1" spans="1:15">
      <c r="A6" s="14"/>
      <c r="B6" s="14"/>
      <c r="C6" s="14"/>
      <c r="D6" s="14"/>
      <c r="E6" s="14"/>
      <c r="F6" s="14"/>
      <c r="G6" s="13" t="s">
        <v>13</v>
      </c>
      <c r="H6" s="13" t="s">
        <v>14</v>
      </c>
      <c r="I6" s="13" t="s">
        <v>15</v>
      </c>
      <c r="J6" s="13" t="s">
        <v>13</v>
      </c>
      <c r="K6" s="13" t="s">
        <v>16</v>
      </c>
      <c r="L6" s="13" t="s">
        <v>13</v>
      </c>
      <c r="M6" s="13" t="s">
        <v>17</v>
      </c>
      <c r="N6" s="13" t="s">
        <v>18</v>
      </c>
      <c r="O6" s="19"/>
    </row>
    <row r="7" ht="42" customHeight="1" spans="1:15">
      <c r="A7" s="14"/>
      <c r="B7" s="14"/>
      <c r="C7" s="14"/>
      <c r="D7" s="14"/>
      <c r="E7" s="14"/>
      <c r="F7" s="14"/>
      <c r="G7" s="14"/>
      <c r="H7" s="15" t="s">
        <v>19</v>
      </c>
      <c r="I7" s="15" t="s">
        <v>20</v>
      </c>
      <c r="J7" s="14"/>
      <c r="K7" s="15" t="s">
        <v>21</v>
      </c>
      <c r="L7" s="14"/>
      <c r="M7" s="15" t="s">
        <v>22</v>
      </c>
      <c r="N7" s="15" t="s">
        <v>23</v>
      </c>
      <c r="O7" s="19"/>
    </row>
    <row r="8" ht="114" customHeight="1" spans="1:15">
      <c r="A8" s="13" t="s">
        <v>24</v>
      </c>
      <c r="B8" s="16" t="s">
        <v>25</v>
      </c>
      <c r="C8" s="16" t="s">
        <v>26</v>
      </c>
      <c r="D8" s="13" t="s">
        <v>27</v>
      </c>
      <c r="E8" s="17">
        <f>F8</f>
        <v>0.0516</v>
      </c>
      <c r="F8" s="17">
        <f>G8+J8+L8</f>
        <v>0.0516</v>
      </c>
      <c r="G8" s="17">
        <f>I8</f>
        <v>0.0415</v>
      </c>
      <c r="H8" s="17"/>
      <c r="I8" s="17">
        <v>0.0415</v>
      </c>
      <c r="J8" s="17">
        <f>K8</f>
        <v>0.0069</v>
      </c>
      <c r="K8" s="17">
        <v>0.0069</v>
      </c>
      <c r="L8" s="17">
        <f>N8</f>
        <v>0.0032</v>
      </c>
      <c r="M8" s="17"/>
      <c r="N8" s="17">
        <v>0.0032</v>
      </c>
      <c r="O8" s="19"/>
    </row>
    <row r="9" ht="42" customHeight="1" spans="1:14">
      <c r="A9" s="13" t="s">
        <v>28</v>
      </c>
      <c r="B9" s="14"/>
      <c r="C9" s="14"/>
      <c r="D9" s="14"/>
      <c r="E9" s="17">
        <f t="shared" ref="E9:N9" si="0">SUM(E8:E8)</f>
        <v>0.0516</v>
      </c>
      <c r="F9" s="17">
        <f t="shared" si="0"/>
        <v>0.0516</v>
      </c>
      <c r="G9" s="17">
        <f t="shared" si="0"/>
        <v>0.0415</v>
      </c>
      <c r="H9" s="17">
        <f t="shared" si="0"/>
        <v>0</v>
      </c>
      <c r="I9" s="17">
        <f t="shared" si="0"/>
        <v>0.0415</v>
      </c>
      <c r="J9" s="17">
        <f t="shared" si="0"/>
        <v>0.0069</v>
      </c>
      <c r="K9" s="17">
        <f t="shared" si="0"/>
        <v>0.0069</v>
      </c>
      <c r="L9" s="17">
        <f t="shared" si="0"/>
        <v>0.0032</v>
      </c>
      <c r="M9" s="17">
        <f t="shared" si="0"/>
        <v>0</v>
      </c>
      <c r="N9" s="17">
        <f t="shared" si="0"/>
        <v>0.0032</v>
      </c>
    </row>
    <row r="10" ht="22.05" customHeight="1"/>
    <row r="11" ht="22.05" customHeight="1"/>
    <row r="12" ht="22.05" customHeight="1"/>
    <row r="13" ht="22.05" customHeight="1"/>
    <row r="14" ht="22.05" customHeight="1"/>
    <row r="15" ht="22.05" customHeight="1"/>
    <row r="16" ht="22.05" customHeight="1"/>
    <row r="17" ht="22.05" customHeight="1"/>
    <row r="18" ht="22.05" customHeight="1"/>
    <row r="19" ht="22.05" customHeight="1"/>
    <row r="20" ht="22.05" customHeight="1"/>
    <row r="21" ht="22.05" customHeight="1"/>
    <row r="22" ht="22.05" customHeight="1"/>
    <row r="23" ht="22.05" customHeight="1"/>
    <row r="24" ht="22.05" customHeight="1"/>
    <row r="25" ht="22.05" customHeight="1"/>
    <row r="26" ht="22.05" customHeight="1"/>
    <row r="27" ht="22.05" customHeight="1"/>
    <row r="28" ht="22.05" customHeight="1"/>
    <row r="29" ht="22.05" customHeight="1"/>
    <row r="30" ht="22.05" customHeight="1"/>
    <row r="31" ht="22.05" customHeight="1"/>
    <row r="32" ht="22.05" customHeight="1"/>
    <row r="33" ht="22.05" customHeight="1"/>
    <row r="34" ht="22.05" customHeight="1"/>
    <row r="35" ht="22.05" customHeight="1"/>
    <row r="36" ht="22.05" customHeight="1"/>
    <row r="37" ht="22.05" customHeight="1"/>
    <row r="38" ht="22.05" customHeight="1"/>
    <row r="39" ht="22.05" customHeight="1"/>
    <row r="40" ht="22.05" customHeight="1"/>
    <row r="41" ht="22.05" customHeight="1"/>
    <row r="42" ht="22.05" customHeight="1"/>
    <row r="43" ht="22.05" customHeight="1"/>
    <row r="44" ht="22.05" customHeight="1"/>
    <row r="45" ht="22.05" customHeight="1"/>
    <row r="46" ht="22.05" customHeight="1"/>
    <row r="47" ht="22.05" customHeight="1"/>
    <row r="48" ht="22.05" customHeight="1"/>
    <row r="49" ht="22.05" customHeight="1"/>
    <row r="50" ht="22.05" customHeight="1"/>
    <row r="51" ht="22.05" customHeight="1"/>
    <row r="52" ht="22.05" customHeight="1"/>
    <row r="53" ht="22.05" customHeight="1"/>
    <row r="54" ht="22.05" customHeight="1"/>
    <row r="55" ht="22.05" customHeight="1"/>
    <row r="56" ht="22.05" customHeight="1"/>
    <row r="57" ht="22.05" customHeight="1"/>
    <row r="58" ht="22.05" customHeight="1"/>
    <row r="59" ht="22.05" customHeight="1"/>
    <row r="60" ht="22.05" customHeight="1"/>
    <row r="61" ht="22.05" customHeight="1"/>
    <row r="62" ht="22.05" customHeight="1"/>
    <row r="63" ht="22.05" customHeight="1"/>
    <row r="64" ht="22.05" customHeight="1"/>
    <row r="65" ht="22.05" customHeight="1"/>
    <row r="66" ht="22.05" customHeight="1"/>
    <row r="67" ht="22.05" customHeight="1"/>
    <row r="68" ht="22.05" customHeight="1"/>
    <row r="69" ht="22.05" customHeight="1"/>
    <row r="70" ht="22.05" customHeight="1"/>
    <row r="71" ht="22.05" customHeight="1"/>
    <row r="72" ht="22.05" customHeight="1"/>
    <row r="73" ht="22.05" customHeight="1"/>
    <row r="74" ht="22.05" customHeight="1"/>
    <row r="75" ht="22.05" customHeight="1"/>
    <row r="76" ht="22.05" customHeight="1"/>
    <row r="77" ht="22.05" customHeight="1"/>
    <row r="78" ht="22.05" customHeight="1"/>
    <row r="79" ht="22.05" customHeight="1"/>
    <row r="80" ht="22.05" customHeight="1"/>
    <row r="81" ht="22.05" customHeight="1"/>
    <row r="82" ht="22.05" customHeight="1"/>
    <row r="83" ht="22.05" customHeight="1"/>
    <row r="84" ht="22.05" customHeight="1"/>
    <row r="85" ht="22.05" customHeight="1"/>
    <row r="86" ht="22.05" customHeight="1"/>
    <row r="87" ht="22.05" customHeight="1"/>
    <row r="88" ht="22.05" customHeight="1"/>
    <row r="89" ht="22.05" customHeight="1"/>
    <row r="90" ht="22.05" customHeight="1"/>
    <row r="91" ht="22.05" customHeight="1"/>
    <row r="92" ht="22.05" customHeight="1"/>
    <row r="93" ht="22.05" customHeight="1"/>
    <row r="94" ht="22.05" customHeight="1"/>
    <row r="95" ht="22.05" customHeight="1"/>
    <row r="96" ht="22.05" customHeight="1"/>
    <row r="97" ht="22.05" customHeight="1"/>
    <row r="98" ht="22.05" customHeight="1"/>
    <row r="99" ht="22.05" customHeight="1"/>
    <row r="100" ht="22.05" customHeight="1"/>
    <row r="101" ht="22.05" customHeight="1"/>
    <row r="102" ht="22.05" customHeight="1"/>
    <row r="103" ht="22.05" customHeight="1"/>
    <row r="104" ht="22.05" customHeight="1"/>
    <row r="105" ht="22.05" customHeight="1"/>
    <row r="106" ht="22.05" customHeight="1"/>
    <row r="107" ht="22.05" customHeight="1"/>
    <row r="108" ht="22.05" customHeight="1"/>
    <row r="109" ht="22.05" customHeight="1"/>
    <row r="110" ht="22.05" customHeight="1"/>
    <row r="111" ht="22.05" customHeight="1"/>
    <row r="112" ht="22.05" customHeight="1"/>
    <row r="113" ht="22.05" customHeight="1"/>
    <row r="114" ht="22.05" customHeight="1"/>
    <row r="115" ht="22.05" customHeight="1"/>
    <row r="116" ht="22.05" customHeight="1"/>
    <row r="117" ht="22.05" customHeight="1"/>
    <row r="118" ht="22.05" customHeight="1"/>
    <row r="119" ht="22.05" customHeight="1"/>
    <row r="120" ht="22.05" customHeight="1"/>
    <row r="121" ht="22.05" customHeight="1"/>
    <row r="122" ht="22.05" customHeight="1"/>
    <row r="123" ht="22.05" customHeight="1"/>
    <row r="124" ht="22.05" customHeight="1"/>
    <row r="125" ht="22.05" customHeight="1"/>
    <row r="126" ht="22.05" customHeight="1"/>
    <row r="127" ht="22.05" customHeight="1"/>
    <row r="128" ht="22.05" customHeight="1"/>
    <row r="129" ht="22.05" customHeight="1"/>
    <row r="130" ht="22.05" customHeight="1"/>
    <row r="131" ht="22.05" customHeight="1"/>
    <row r="132" ht="22.05" customHeight="1"/>
    <row r="133" ht="22.05" customHeight="1"/>
    <row r="134" ht="22.05" customHeight="1"/>
    <row r="135" ht="22.05" customHeight="1"/>
    <row r="136" ht="22.05" customHeight="1"/>
    <row r="137" ht="22.05" customHeight="1"/>
    <row r="138" ht="22.05" customHeight="1"/>
    <row r="139" ht="22.05" customHeight="1"/>
    <row r="140" ht="22.05" customHeight="1"/>
    <row r="141" ht="22.05" customHeight="1"/>
    <row r="142" ht="22.05" customHeight="1"/>
    <row r="143" ht="22.05" customHeight="1"/>
    <row r="144" ht="22.05" customHeight="1"/>
    <row r="145" ht="22.05" customHeight="1"/>
    <row r="146" ht="22.05" customHeight="1"/>
    <row r="147" ht="22.05" customHeight="1"/>
    <row r="148" ht="22.05" customHeight="1"/>
    <row r="149" ht="22.05" customHeight="1"/>
    <row r="150" ht="22.05" customHeight="1"/>
    <row r="151" ht="22.05" customHeight="1"/>
    <row r="152" ht="22.05" customHeight="1"/>
    <row r="153" ht="22.05" customHeight="1"/>
    <row r="154" ht="22.05" customHeight="1"/>
    <row r="155" ht="22.05" customHeight="1"/>
    <row r="156" ht="22.05" customHeight="1"/>
    <row r="157" ht="22.05" customHeight="1"/>
    <row r="158" ht="22.05" customHeight="1"/>
    <row r="159" ht="22.05" customHeight="1"/>
    <row r="160" ht="22.05" customHeight="1"/>
    <row r="161" ht="22.05" customHeight="1"/>
    <row r="162" ht="22.05" customHeight="1"/>
    <row r="163" ht="22.05" customHeight="1"/>
    <row r="164" ht="22.05" customHeight="1"/>
    <row r="165" ht="22.05" customHeight="1"/>
    <row r="166" ht="22.05" customHeight="1"/>
    <row r="167" ht="22.05" customHeight="1"/>
    <row r="168" ht="22.05" customHeight="1"/>
    <row r="169" ht="22.05" customHeight="1"/>
    <row r="170" ht="22.05" customHeight="1"/>
    <row r="171" ht="22.05" customHeight="1"/>
    <row r="172" ht="22.05" customHeight="1"/>
    <row r="173" ht="22.05" customHeight="1"/>
    <row r="174" ht="22.05" customHeight="1"/>
    <row r="175" ht="22.05" customHeight="1"/>
    <row r="176" ht="22.05" customHeight="1"/>
    <row r="177" ht="22.05" customHeight="1"/>
    <row r="178" ht="22.05" customHeight="1"/>
    <row r="179" ht="22.05" customHeight="1"/>
    <row r="180" ht="22.05" customHeight="1"/>
    <row r="181" ht="22.05" customHeight="1"/>
    <row r="182" ht="22.05" customHeight="1"/>
    <row r="183" ht="22.05" customHeight="1"/>
    <row r="184" ht="22.05" customHeight="1"/>
    <row r="185" ht="22.05" customHeight="1"/>
    <row r="186" ht="22.05" customHeight="1"/>
    <row r="187" ht="22.05" customHeight="1"/>
    <row r="188" ht="22.05" customHeight="1"/>
    <row r="189" ht="22.05" customHeight="1"/>
    <row r="190" ht="22.05" customHeight="1"/>
    <row r="191" ht="22.05" customHeight="1"/>
    <row r="192" ht="22.05" customHeight="1"/>
    <row r="193" ht="22.05" customHeight="1"/>
    <row r="194" ht="22.05" customHeight="1"/>
    <row r="195" ht="22.05" customHeight="1"/>
    <row r="196" ht="22.05" customHeight="1"/>
    <row r="197" ht="22.05" customHeight="1"/>
    <row r="198" ht="22.05" customHeight="1"/>
    <row r="199" ht="22.05" customHeight="1"/>
    <row r="200" ht="22.05" customHeight="1"/>
    <row r="201" ht="22.05" customHeight="1"/>
    <row r="202" ht="22.05" customHeight="1"/>
    <row r="203" ht="22.05" customHeight="1"/>
    <row r="204" ht="22.05" customHeight="1"/>
    <row r="205" ht="22.05" customHeight="1"/>
    <row r="206" ht="22.05" customHeight="1"/>
    <row r="207" ht="22.05" customHeight="1"/>
    <row r="208" ht="22.05" customHeight="1"/>
    <row r="209" ht="22.05" customHeight="1"/>
    <row r="210" ht="22.05" customHeight="1"/>
    <row r="211" ht="22.05" customHeight="1"/>
    <row r="212" ht="22.05" customHeight="1"/>
    <row r="213" ht="22.05" customHeight="1"/>
    <row r="214" ht="22.05" customHeight="1"/>
    <row r="215" ht="22.05" customHeight="1"/>
    <row r="216" ht="22.05" customHeight="1"/>
    <row r="217" ht="22.05" customHeight="1"/>
    <row r="218" ht="22.05" customHeight="1"/>
    <row r="219" ht="22.05" customHeight="1"/>
    <row r="220" ht="22.05" customHeight="1"/>
    <row r="221" ht="22.05" customHeight="1"/>
    <row r="222" ht="22.05" customHeight="1"/>
    <row r="223" ht="22.05" customHeight="1"/>
    <row r="224" ht="22.05" customHeight="1"/>
    <row r="225" ht="22.05" customHeight="1"/>
    <row r="226" ht="22.05" customHeight="1"/>
    <row r="227" ht="22.05" customHeight="1"/>
    <row r="228" ht="22.05" customHeight="1"/>
    <row r="229" ht="22.05" customHeight="1"/>
    <row r="230" ht="22.05" customHeight="1"/>
    <row r="231" ht="22.05" customHeight="1"/>
    <row r="232" ht="22.05" customHeight="1"/>
    <row r="233" ht="22.05" customHeight="1"/>
    <row r="234" ht="22.05" customHeight="1"/>
    <row r="235" ht="22.05" customHeight="1"/>
    <row r="236" ht="22.05" customHeight="1"/>
    <row r="237" ht="22.05" customHeight="1"/>
    <row r="238" ht="22.05" customHeight="1"/>
    <row r="239" ht="22.05" customHeight="1"/>
    <row r="240" ht="22.05" customHeight="1"/>
    <row r="241" ht="22.05" customHeight="1"/>
    <row r="242" ht="22.05" customHeight="1"/>
    <row r="243" ht="22.05" customHeight="1"/>
    <row r="244" ht="22.05" customHeight="1"/>
    <row r="245" ht="22.05" customHeight="1"/>
    <row r="246" ht="22.05" customHeight="1"/>
    <row r="247" ht="22.05" customHeight="1"/>
    <row r="248" ht="22.05" customHeight="1"/>
    <row r="249" ht="22.05" customHeight="1"/>
    <row r="250" ht="22.05" customHeight="1"/>
    <row r="251" ht="22.05" customHeight="1"/>
    <row r="252" ht="22.05" customHeight="1"/>
    <row r="253" ht="22.05" customHeight="1"/>
    <row r="254" ht="22.05" customHeight="1"/>
    <row r="255" ht="22.05" customHeight="1"/>
    <row r="256" ht="22.05" customHeight="1"/>
    <row r="257" ht="22.05" customHeight="1"/>
    <row r="258" ht="22.05" customHeight="1"/>
    <row r="259" ht="22.05" customHeight="1"/>
    <row r="260" ht="22.05" customHeight="1"/>
    <row r="261" ht="22.05" customHeight="1"/>
    <row r="262" ht="22.05" customHeight="1"/>
    <row r="263" ht="22.05" customHeight="1"/>
    <row r="264" ht="22.05" customHeight="1"/>
    <row r="265" ht="22.05" customHeight="1"/>
    <row r="266" ht="22.05" customHeight="1"/>
    <row r="267" ht="22.05" customHeight="1"/>
    <row r="268" ht="22.05" customHeight="1"/>
    <row r="269" ht="22.05" customHeight="1"/>
    <row r="270" ht="22.05" customHeight="1"/>
    <row r="271" ht="22.05" customHeight="1"/>
    <row r="272" ht="22.05" customHeight="1"/>
    <row r="273" ht="22.05" customHeight="1"/>
    <row r="274" ht="22.05" customHeight="1"/>
    <row r="275" ht="22.05" customHeight="1"/>
    <row r="276" ht="22.05" customHeight="1"/>
    <row r="277" ht="22.05" customHeight="1"/>
    <row r="278" ht="22.05" customHeight="1"/>
    <row r="279" ht="22.05" customHeight="1"/>
    <row r="280" ht="22.05" customHeight="1"/>
    <row r="281" ht="22.05" customHeight="1"/>
    <row r="282" ht="22.05" customHeight="1"/>
    <row r="283" ht="22.05" customHeight="1"/>
    <row r="284" ht="22.05" customHeight="1"/>
    <row r="285" ht="22.05" customHeight="1"/>
    <row r="286" ht="22.05" customHeight="1"/>
    <row r="287" ht="22.05" customHeight="1"/>
    <row r="288" ht="22.05" customHeight="1"/>
  </sheetData>
  <mergeCells count="17">
    <mergeCell ref="A1:N1"/>
    <mergeCell ref="A2:N2"/>
    <mergeCell ref="A3:N3"/>
    <mergeCell ref="F4:N4"/>
    <mergeCell ref="G5:I5"/>
    <mergeCell ref="J5:K5"/>
    <mergeCell ref="L5:N5"/>
    <mergeCell ref="A9:D9"/>
    <mergeCell ref="A4:A7"/>
    <mergeCell ref="B4:B7"/>
    <mergeCell ref="C4:C7"/>
    <mergeCell ref="D4:D7"/>
    <mergeCell ref="E4:E7"/>
    <mergeCell ref="F5:F7"/>
    <mergeCell ref="G6:G7"/>
    <mergeCell ref="J6:J7"/>
    <mergeCell ref="L6:L7"/>
  </mergeCells>
  <printOptions horizontalCentered="1"/>
  <pageMargins left="0.550694444444444" right="0.550694444444444" top="0.984027777777778" bottom="0.9840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M26" sqref="M26"/>
    </sheetView>
  </sheetViews>
  <sheetFormatPr defaultColWidth="9" defaultRowHeight="13.5"/>
  <cols>
    <col min="1" max="1" width="15" customWidth="1"/>
    <col min="7" max="7" width="8.89166666666667" style="1"/>
  </cols>
  <sheetData>
    <row r="1" spans="1:18">
      <c r="A1" t="s">
        <v>3</v>
      </c>
      <c r="B1" t="s">
        <v>29</v>
      </c>
      <c r="C1" t="s">
        <v>4</v>
      </c>
      <c r="D1" t="s">
        <v>5</v>
      </c>
      <c r="E1" t="s">
        <v>30</v>
      </c>
      <c r="F1" t="s">
        <v>7</v>
      </c>
      <c r="G1" s="1" t="s">
        <v>8</v>
      </c>
      <c r="O1" t="s">
        <v>31</v>
      </c>
      <c r="R1" t="s">
        <v>32</v>
      </c>
    </row>
    <row r="2" spans="7:19">
      <c r="G2" s="1" t="s">
        <v>9</v>
      </c>
      <c r="H2" t="s">
        <v>10</v>
      </c>
      <c r="K2" t="s">
        <v>33</v>
      </c>
      <c r="M2" t="s">
        <v>12</v>
      </c>
      <c r="O2" t="s">
        <v>9</v>
      </c>
      <c r="P2" t="s">
        <v>34</v>
      </c>
      <c r="R2" t="s">
        <v>9</v>
      </c>
      <c r="S2" t="s">
        <v>35</v>
      </c>
    </row>
    <row r="3" spans="8:20">
      <c r="H3" t="s">
        <v>13</v>
      </c>
      <c r="I3" t="s">
        <v>14</v>
      </c>
      <c r="J3" t="s">
        <v>15</v>
      </c>
      <c r="K3" t="s">
        <v>13</v>
      </c>
      <c r="L3" t="s">
        <v>36</v>
      </c>
      <c r="M3" t="s">
        <v>13</v>
      </c>
      <c r="N3" t="s">
        <v>18</v>
      </c>
      <c r="P3" t="s">
        <v>13</v>
      </c>
      <c r="Q3" t="s">
        <v>37</v>
      </c>
      <c r="S3" t="s">
        <v>13</v>
      </c>
      <c r="T3" t="s">
        <v>38</v>
      </c>
    </row>
    <row r="4" spans="9:20">
      <c r="I4" t="s">
        <v>19</v>
      </c>
      <c r="J4" t="s">
        <v>20</v>
      </c>
      <c r="L4" t="s">
        <v>39</v>
      </c>
      <c r="N4" t="s">
        <v>23</v>
      </c>
      <c r="Q4" t="s">
        <v>40</v>
      </c>
      <c r="T4" t="s">
        <v>41</v>
      </c>
    </row>
    <row r="5" spans="1:17">
      <c r="A5" t="s">
        <v>42</v>
      </c>
      <c r="B5">
        <v>2022059</v>
      </c>
      <c r="C5" t="s">
        <v>43</v>
      </c>
      <c r="D5" t="s">
        <v>44</v>
      </c>
      <c r="E5" t="s">
        <v>27</v>
      </c>
      <c r="F5">
        <v>0.0468</v>
      </c>
      <c r="G5" s="1">
        <v>0.0063</v>
      </c>
      <c r="H5">
        <v>0.0053</v>
      </c>
      <c r="I5">
        <v>0.0053</v>
      </c>
      <c r="M5">
        <v>0.001</v>
      </c>
      <c r="N5">
        <v>0.001</v>
      </c>
      <c r="O5">
        <v>0.0405</v>
      </c>
      <c r="P5">
        <v>0.0405</v>
      </c>
      <c r="Q5">
        <v>0.0405</v>
      </c>
    </row>
    <row r="6" s="1" customFormat="1" spans="1:14">
      <c r="A6" s="1" t="s">
        <v>45</v>
      </c>
      <c r="B6" s="1">
        <v>2022060</v>
      </c>
      <c r="C6" s="1" t="s">
        <v>46</v>
      </c>
      <c r="D6" s="1" t="s">
        <v>47</v>
      </c>
      <c r="E6" s="1" t="s">
        <v>27</v>
      </c>
      <c r="F6" s="1">
        <v>0.0502</v>
      </c>
      <c r="G6" s="1">
        <v>0.0502</v>
      </c>
      <c r="H6" s="1">
        <v>0.0458</v>
      </c>
      <c r="I6" s="1">
        <v>0.0458</v>
      </c>
      <c r="M6" s="1">
        <v>0.0044</v>
      </c>
      <c r="N6" s="1">
        <v>0.0044</v>
      </c>
    </row>
    <row r="7" s="1" customFormat="1" spans="1:14">
      <c r="A7" s="1" t="s">
        <v>45</v>
      </c>
      <c r="B7" s="1">
        <v>2022061</v>
      </c>
      <c r="C7" s="1" t="s">
        <v>48</v>
      </c>
      <c r="D7" s="1" t="s">
        <v>49</v>
      </c>
      <c r="E7" s="1" t="s">
        <v>27</v>
      </c>
      <c r="F7" s="1">
        <v>0.0574</v>
      </c>
      <c r="G7" s="1">
        <v>0.0574</v>
      </c>
      <c r="H7" s="1">
        <v>0.0524</v>
      </c>
      <c r="I7" s="1">
        <v>0.0524</v>
      </c>
      <c r="M7" s="1">
        <v>0.005</v>
      </c>
      <c r="N7" s="1">
        <v>0.005</v>
      </c>
    </row>
    <row r="8" s="1" customFormat="1" spans="1:14">
      <c r="A8" s="1" t="s">
        <v>45</v>
      </c>
      <c r="B8" s="1">
        <v>2022062</v>
      </c>
      <c r="C8" s="1" t="s">
        <v>50</v>
      </c>
      <c r="D8" s="1" t="s">
        <v>51</v>
      </c>
      <c r="E8" s="1" t="s">
        <v>27</v>
      </c>
      <c r="F8" s="1">
        <v>0.0175</v>
      </c>
      <c r="G8" s="1">
        <v>0.0175</v>
      </c>
      <c r="H8" s="1">
        <v>0.0147</v>
      </c>
      <c r="J8" s="1">
        <v>0.0147</v>
      </c>
      <c r="M8" s="1">
        <v>0.0028</v>
      </c>
      <c r="N8" s="1">
        <v>0.0028</v>
      </c>
    </row>
    <row r="9" s="2" customFormat="1" spans="1:17">
      <c r="A9" s="4" t="s">
        <v>52</v>
      </c>
      <c r="B9" s="2">
        <v>2022064</v>
      </c>
      <c r="C9" s="2" t="s">
        <v>53</v>
      </c>
      <c r="D9" s="2" t="s">
        <v>54</v>
      </c>
      <c r="E9" s="2" t="s">
        <v>27</v>
      </c>
      <c r="F9" s="2">
        <v>0.0188</v>
      </c>
      <c r="O9" s="2">
        <v>0.0188</v>
      </c>
      <c r="P9" s="2">
        <v>0.0188</v>
      </c>
      <c r="Q9" s="2">
        <v>0.0188</v>
      </c>
    </row>
    <row r="10" s="3" customFormat="1" spans="1:17">
      <c r="A10" s="3" t="s">
        <v>55</v>
      </c>
      <c r="B10" s="3">
        <v>2022065</v>
      </c>
      <c r="C10" s="3" t="s">
        <v>56</v>
      </c>
      <c r="D10" s="3" t="s">
        <v>57</v>
      </c>
      <c r="E10" s="3" t="s">
        <v>27</v>
      </c>
      <c r="F10" s="3">
        <v>0.0543</v>
      </c>
      <c r="G10" s="3">
        <v>0.0438</v>
      </c>
      <c r="H10" s="3">
        <v>0.0344</v>
      </c>
      <c r="I10" s="3">
        <v>0.0183</v>
      </c>
      <c r="J10" s="3">
        <v>0.0161</v>
      </c>
      <c r="M10" s="3">
        <v>0.0094</v>
      </c>
      <c r="N10" s="3">
        <v>0.0094</v>
      </c>
      <c r="O10" s="3">
        <v>0.0105</v>
      </c>
      <c r="P10" s="3">
        <v>0.0105</v>
      </c>
      <c r="Q10" s="3">
        <v>0.0105</v>
      </c>
    </row>
    <row r="11" s="3" customFormat="1" spans="1:14">
      <c r="A11" s="3" t="s">
        <v>55</v>
      </c>
      <c r="B11" s="3">
        <v>2022066</v>
      </c>
      <c r="C11" s="3" t="s">
        <v>58</v>
      </c>
      <c r="D11" s="3" t="s">
        <v>59</v>
      </c>
      <c r="E11" s="3" t="s">
        <v>27</v>
      </c>
      <c r="F11" s="3">
        <v>0.0242</v>
      </c>
      <c r="G11" s="3">
        <v>0.0242</v>
      </c>
      <c r="H11" s="3">
        <v>0.0208</v>
      </c>
      <c r="I11" s="3">
        <v>0.0208</v>
      </c>
      <c r="M11" s="3">
        <v>0.0034</v>
      </c>
      <c r="N11" s="3">
        <v>0.0034</v>
      </c>
    </row>
    <row r="12" spans="1:14">
      <c r="A12" s="5" t="s">
        <v>60</v>
      </c>
      <c r="B12">
        <v>2022067</v>
      </c>
      <c r="C12" t="s">
        <v>61</v>
      </c>
      <c r="D12">
        <v>4</v>
      </c>
      <c r="E12" t="s">
        <v>27</v>
      </c>
      <c r="F12">
        <v>0.012</v>
      </c>
      <c r="G12" s="1">
        <v>0.012</v>
      </c>
      <c r="H12">
        <v>0.0109</v>
      </c>
      <c r="I12">
        <v>0.0109</v>
      </c>
      <c r="M12">
        <v>0.0011</v>
      </c>
      <c r="N12">
        <v>0.0011</v>
      </c>
    </row>
    <row r="13" s="3" customFormat="1" spans="1:17">
      <c r="A13" s="3" t="s">
        <v>62</v>
      </c>
      <c r="B13" s="3">
        <v>2022068</v>
      </c>
      <c r="C13" s="3" t="s">
        <v>63</v>
      </c>
      <c r="D13" s="3" t="s">
        <v>64</v>
      </c>
      <c r="E13" s="3" t="s">
        <v>27</v>
      </c>
      <c r="F13" s="3">
        <v>0.0152</v>
      </c>
      <c r="G13" s="3">
        <v>0.0031</v>
      </c>
      <c r="H13" s="3">
        <v>0.0025</v>
      </c>
      <c r="J13" s="3">
        <v>0.0025</v>
      </c>
      <c r="M13" s="3">
        <v>0.0006</v>
      </c>
      <c r="N13" s="3">
        <v>0.0006</v>
      </c>
      <c r="O13" s="3">
        <v>0.0121</v>
      </c>
      <c r="P13" s="3">
        <v>0.0121</v>
      </c>
      <c r="Q13" s="3">
        <v>0.0121</v>
      </c>
    </row>
    <row r="14" s="3" customFormat="1" spans="1:17">
      <c r="A14" s="3" t="s">
        <v>62</v>
      </c>
      <c r="B14" s="3">
        <v>2022069</v>
      </c>
      <c r="C14" s="3" t="s">
        <v>65</v>
      </c>
      <c r="D14" s="3" t="s">
        <v>66</v>
      </c>
      <c r="E14" s="3" t="s">
        <v>27</v>
      </c>
      <c r="F14" s="3">
        <v>0.0142</v>
      </c>
      <c r="G14" s="3">
        <v>0.0111</v>
      </c>
      <c r="H14" s="3">
        <v>0.0089</v>
      </c>
      <c r="J14" s="3">
        <v>0.0089</v>
      </c>
      <c r="M14" s="3">
        <v>0.0022</v>
      </c>
      <c r="N14" s="3">
        <v>0.0022</v>
      </c>
      <c r="O14" s="3">
        <v>0.0031</v>
      </c>
      <c r="P14" s="3">
        <v>0.0031</v>
      </c>
      <c r="Q14" s="3">
        <v>0.0031</v>
      </c>
    </row>
    <row r="15" spans="1:17">
      <c r="A15" s="5" t="s">
        <v>67</v>
      </c>
      <c r="B15" t="s">
        <v>68</v>
      </c>
      <c r="C15" t="s">
        <v>69</v>
      </c>
      <c r="D15" t="s">
        <v>70</v>
      </c>
      <c r="E15" t="s">
        <v>27</v>
      </c>
      <c r="F15">
        <v>0.0821</v>
      </c>
      <c r="G15" s="1">
        <v>0.081</v>
      </c>
      <c r="H15">
        <v>0.0679</v>
      </c>
      <c r="I15">
        <v>0.0396</v>
      </c>
      <c r="J15">
        <v>0.0283</v>
      </c>
      <c r="M15">
        <v>0.0131</v>
      </c>
      <c r="N15">
        <v>0.0131</v>
      </c>
      <c r="O15">
        <v>0.0011</v>
      </c>
      <c r="P15">
        <v>0.0011</v>
      </c>
      <c r="Q15">
        <v>0.0011</v>
      </c>
    </row>
    <row r="16" spans="1:14">
      <c r="A16" t="s">
        <v>71</v>
      </c>
      <c r="B16" t="s">
        <v>72</v>
      </c>
      <c r="C16" t="s">
        <v>73</v>
      </c>
      <c r="D16" t="s">
        <v>74</v>
      </c>
      <c r="E16" t="s">
        <v>27</v>
      </c>
      <c r="F16">
        <v>0.0532</v>
      </c>
      <c r="G16" s="1">
        <v>0.0532</v>
      </c>
      <c r="H16">
        <v>0.0416</v>
      </c>
      <c r="J16">
        <v>0.0416</v>
      </c>
      <c r="K16">
        <v>0.0039</v>
      </c>
      <c r="L16">
        <v>0.0039</v>
      </c>
      <c r="M16">
        <v>0.0077</v>
      </c>
      <c r="N16">
        <v>0.0077</v>
      </c>
    </row>
    <row r="17" spans="1:14">
      <c r="A17" s="5" t="s">
        <v>75</v>
      </c>
      <c r="B17" t="s">
        <v>76</v>
      </c>
      <c r="C17" t="s">
        <v>77</v>
      </c>
      <c r="D17" t="s">
        <v>78</v>
      </c>
      <c r="E17" t="s">
        <v>27</v>
      </c>
      <c r="F17">
        <v>0.0414</v>
      </c>
      <c r="G17" s="1">
        <v>0.0414</v>
      </c>
      <c r="H17">
        <v>0.0376</v>
      </c>
      <c r="J17">
        <v>0.0376</v>
      </c>
      <c r="M17">
        <v>0.0038</v>
      </c>
      <c r="N17">
        <v>0.0038</v>
      </c>
    </row>
    <row r="18" spans="1:17">
      <c r="A18" t="s">
        <v>79</v>
      </c>
      <c r="F18">
        <v>0.4873</v>
      </c>
      <c r="G18" s="1">
        <v>0.4012</v>
      </c>
      <c r="H18">
        <v>0.3428</v>
      </c>
      <c r="I18">
        <v>0.1931</v>
      </c>
      <c r="J18">
        <v>0.1497</v>
      </c>
      <c r="K18">
        <v>0.0039</v>
      </c>
      <c r="L18">
        <v>0.0039</v>
      </c>
      <c r="M18">
        <v>0.0545</v>
      </c>
      <c r="N18">
        <v>0.0545</v>
      </c>
      <c r="O18">
        <v>0.0861</v>
      </c>
      <c r="P18">
        <v>0.0861</v>
      </c>
      <c r="Q18">
        <v>0.0861</v>
      </c>
    </row>
    <row r="24" spans="11:14">
      <c r="K24">
        <v>180</v>
      </c>
      <c r="L24">
        <v>0.0711</v>
      </c>
      <c r="M24">
        <f>K24*L24</f>
        <v>12.798</v>
      </c>
      <c r="N24">
        <f>K24-M24</f>
        <v>167.202</v>
      </c>
    </row>
    <row r="25" spans="11:14">
      <c r="K25">
        <v>120</v>
      </c>
      <c r="L25">
        <v>0.0711</v>
      </c>
      <c r="M25">
        <f>K25*L25</f>
        <v>8.532</v>
      </c>
      <c r="N25">
        <f>K25-M25</f>
        <v>111.468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地籍地政事务中心:吴传龙</dc:creator>
  <cp:lastModifiedBy>冰1395393558</cp:lastModifiedBy>
  <dcterms:created xsi:type="dcterms:W3CDTF">2020-12-14T04:11:00Z</dcterms:created>
  <cp:lastPrinted>2023-07-17T08:31:00Z</cp:lastPrinted>
  <dcterms:modified xsi:type="dcterms:W3CDTF">2024-11-22T08:36:42Z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08F14AAECAFC4A89A358B46D95ED08B3</vt:lpwstr>
  </property>
  <property fmtid="{D5CDD505-2E9C-101B-9397-08002B2CF9AE}" pid="4" name="KSOReadingLayout">
    <vt:bool>true</vt:bool>
  </property>
</Properties>
</file>