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<sst xmlns="http://schemas.openxmlformats.org/spreadsheetml/2006/main" count="35" uniqueCount="33">
  <si>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恩阳区2024年稻谷目标价格补贴资金兑付台账</t>
  </si>
  <si>
    <t>镇
（街道）</t>
  </si>
  <si>
    <t>补贴户数（户）</t>
  </si>
  <si>
    <t>补贴面积（亩）</t>
  </si>
  <si>
    <t>标准
（元/亩）</t>
  </si>
  <si>
    <t>补贴金额（元）</t>
  </si>
  <si>
    <t>发放金额（元）</t>
  </si>
  <si>
    <t>发放户数（户）</t>
  </si>
  <si>
    <t>基本户发放金额（元）</t>
  </si>
  <si>
    <t>基本户发放户数（户）</t>
  </si>
  <si>
    <t>成功户数（户）</t>
  </si>
  <si>
    <t>成功金额（元）</t>
  </si>
  <si>
    <t>失败重发</t>
  </si>
  <si>
    <t>备注</t>
  </si>
  <si>
    <t>登科街道</t>
  </si>
  <si>
    <t>文治街道</t>
  </si>
  <si>
    <t>司城街道</t>
  </si>
  <si>
    <t>明阳镇</t>
  </si>
  <si>
    <t>柳林镇</t>
  </si>
  <si>
    <t>玉山镇</t>
  </si>
  <si>
    <t>渔溪镇</t>
  </si>
  <si>
    <t>花丛镇</t>
  </si>
  <si>
    <t>茶坝镇</t>
  </si>
  <si>
    <t>下八庙镇</t>
  </si>
  <si>
    <t>雪山镇</t>
  </si>
  <si>
    <t>上八庙镇</t>
  </si>
  <si>
    <t>兴隆镇</t>
  </si>
  <si>
    <t>关公镇</t>
  </si>
  <si>
    <t>双胜镇</t>
  </si>
  <si>
    <t>群乐镇</t>
  </si>
  <si>
    <t>九镇</t>
  </si>
  <si>
    <t>尹家镇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</si>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</sst>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25">
    <font>
      <sz val="12"/>
      <name val="宋体"/>
      <charset val="134"/>
    </font>
    <font>
      <sz val="20"/>
      <color rgb="FF000000"/>
      <name val="方正小标宋_GBK"/>
      <charset val="134"/>
    </font>
    <font>
      <sz val="12"/>
      <name val="方正黑体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topLeftCell="A6" workbookViewId="0">
      <selection activeCell="P13" sqref="P13"/>
    </sheetView>
  </sheetViews>
  <sheetFormatPr defaultColWidth="9" defaultRowHeight="14.25"/>
  <cols>
    <col min="3" max="3" width="10.375" customWidth="1"/>
    <col min="4" max="4" width="10.125" customWidth="1"/>
    <col min="5" max="5" width="10.25" customWidth="1"/>
    <col min="6" max="6" width="11.5"/>
    <col min="7" max="7" width="9.375"/>
    <col min="8" max="8" width="14.625" customWidth="1"/>
    <col min="9" max="9" width="9" customWidth="1"/>
    <col min="11" max="11" width="11.5"/>
  </cols>
  <sheetData>
    <row r="1" ht="27" spans="1:1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</row>
    <row r="2" ht="21" customHeight="1" spans="1:14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4" t="s">
        <v>12</v>
      </c>
      <c r="M2" s="14"/>
      <c r="N2" s="15" t="s">
        <v>13</v>
      </c>
    </row>
    <row r="3" ht="36" customHeight="1" spans="1:14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" t="s">
        <v>11</v>
      </c>
      <c r="M3" s="14" t="s">
        <v>10</v>
      </c>
      <c r="N3" s="15"/>
    </row>
    <row r="4" ht="35" customHeight="1" spans="1:14">
      <c r="A4" s="7" t="s">
        <v>14</v>
      </c>
      <c r="B4" s="8">
        <v>1042</v>
      </c>
      <c r="C4" s="9">
        <v>2583.4</v>
      </c>
      <c r="D4" s="9">
        <v>79.6</v>
      </c>
      <c r="E4" s="9">
        <v>205638.26</v>
      </c>
      <c r="F4" s="9">
        <f>E4-H4</f>
        <v>205638.26</v>
      </c>
      <c r="G4" s="10">
        <f>B4-I4</f>
        <v>1042</v>
      </c>
      <c r="H4" s="11"/>
      <c r="I4" s="10"/>
      <c r="J4" s="10">
        <v>1042</v>
      </c>
      <c r="K4" s="9">
        <v>205638.26</v>
      </c>
      <c r="L4" s="9"/>
      <c r="M4" s="9"/>
      <c r="N4" s="8"/>
    </row>
    <row r="5" ht="35" customHeight="1" spans="1:14">
      <c r="A5" s="7" t="s">
        <v>15</v>
      </c>
      <c r="B5" s="8">
        <v>738</v>
      </c>
      <c r="C5" s="9">
        <v>1409.34</v>
      </c>
      <c r="D5" s="9">
        <v>79.6</v>
      </c>
      <c r="E5" s="9">
        <v>112182.74</v>
      </c>
      <c r="F5" s="9">
        <f t="shared" ref="F5:F22" si="0">E5-H5</f>
        <v>112182.74</v>
      </c>
      <c r="G5" s="10">
        <f t="shared" ref="G5:G22" si="1">B5-I5</f>
        <v>738</v>
      </c>
      <c r="H5" s="11"/>
      <c r="I5" s="10"/>
      <c r="J5" s="10">
        <v>736</v>
      </c>
      <c r="K5" s="9">
        <v>111951.9</v>
      </c>
      <c r="L5" s="9">
        <v>230.84</v>
      </c>
      <c r="M5" s="10">
        <v>2</v>
      </c>
      <c r="N5" s="8"/>
    </row>
    <row r="6" ht="35" customHeight="1" spans="1:14">
      <c r="A6" s="7" t="s">
        <v>16</v>
      </c>
      <c r="B6" s="8">
        <v>872</v>
      </c>
      <c r="C6" s="9">
        <v>1517.85</v>
      </c>
      <c r="D6" s="9">
        <v>79.6</v>
      </c>
      <c r="E6" s="9">
        <v>120820.79</v>
      </c>
      <c r="F6" s="9">
        <f t="shared" si="0"/>
        <v>112836.91</v>
      </c>
      <c r="G6" s="10">
        <f t="shared" si="1"/>
        <v>869</v>
      </c>
      <c r="H6" s="9">
        <v>7983.88</v>
      </c>
      <c r="I6" s="10">
        <v>3</v>
      </c>
      <c r="J6" s="10">
        <v>869</v>
      </c>
      <c r="K6" s="9">
        <v>112836.91</v>
      </c>
      <c r="L6" s="9"/>
      <c r="M6" s="9"/>
      <c r="N6" s="8"/>
    </row>
    <row r="7" ht="35" customHeight="1" spans="1:14">
      <c r="A7" s="12" t="s">
        <v>17</v>
      </c>
      <c r="B7" s="8">
        <v>2047</v>
      </c>
      <c r="C7" s="9">
        <v>5195.18</v>
      </c>
      <c r="D7" s="9">
        <v>79.6</v>
      </c>
      <c r="E7" s="9">
        <v>413535.64</v>
      </c>
      <c r="F7" s="9">
        <f t="shared" si="0"/>
        <v>352641.64</v>
      </c>
      <c r="G7" s="10">
        <f t="shared" si="1"/>
        <v>2045</v>
      </c>
      <c r="H7" s="10">
        <v>60894</v>
      </c>
      <c r="I7" s="10">
        <v>2</v>
      </c>
      <c r="J7" s="10">
        <v>2045</v>
      </c>
      <c r="K7" s="9">
        <v>352641.64</v>
      </c>
      <c r="L7" s="9"/>
      <c r="M7" s="9"/>
      <c r="N7" s="8"/>
    </row>
    <row r="8" ht="35" customHeight="1" spans="1:14">
      <c r="A8" s="7" t="s">
        <v>18</v>
      </c>
      <c r="B8" s="8">
        <v>4317</v>
      </c>
      <c r="C8" s="9">
        <v>9522.5</v>
      </c>
      <c r="D8" s="9">
        <v>79.6</v>
      </c>
      <c r="E8" s="9">
        <v>757990.5</v>
      </c>
      <c r="F8" s="9">
        <f t="shared" si="0"/>
        <v>629436.5</v>
      </c>
      <c r="G8" s="10">
        <f t="shared" si="1"/>
        <v>4315</v>
      </c>
      <c r="H8" s="10">
        <v>128554</v>
      </c>
      <c r="I8" s="10">
        <v>2</v>
      </c>
      <c r="J8" s="10">
        <v>4307</v>
      </c>
      <c r="K8" s="9">
        <v>623562.019999996</v>
      </c>
      <c r="L8" s="9">
        <v>5874.48</v>
      </c>
      <c r="M8" s="10">
        <v>8</v>
      </c>
      <c r="N8" s="8"/>
    </row>
    <row r="9" ht="35" customHeight="1" spans="1:14">
      <c r="A9" s="7" t="s">
        <v>19</v>
      </c>
      <c r="B9" s="8">
        <v>8237</v>
      </c>
      <c r="C9" s="9">
        <v>20679.19</v>
      </c>
      <c r="D9" s="9">
        <v>79.6</v>
      </c>
      <c r="E9" s="9">
        <v>1646061.93</v>
      </c>
      <c r="F9" s="9">
        <f t="shared" si="0"/>
        <v>1595155.35</v>
      </c>
      <c r="G9" s="10">
        <f t="shared" si="1"/>
        <v>8233</v>
      </c>
      <c r="H9" s="9">
        <v>50906.58</v>
      </c>
      <c r="I9" s="10">
        <v>4</v>
      </c>
      <c r="J9" s="10">
        <v>8226</v>
      </c>
      <c r="K9" s="9">
        <v>1594200.14999999</v>
      </c>
      <c r="L9" s="9">
        <v>955.2</v>
      </c>
      <c r="M9" s="10">
        <v>7</v>
      </c>
      <c r="N9" s="8"/>
    </row>
    <row r="10" ht="35" customHeight="1" spans="1:14">
      <c r="A10" s="7" t="s">
        <v>20</v>
      </c>
      <c r="B10" s="8">
        <v>4003</v>
      </c>
      <c r="C10" s="9">
        <v>8883.18</v>
      </c>
      <c r="D10" s="9">
        <v>79.6</v>
      </c>
      <c r="E10" s="9">
        <v>707100.32</v>
      </c>
      <c r="F10" s="9">
        <v>707100.32</v>
      </c>
      <c r="G10" s="10">
        <v>4003</v>
      </c>
      <c r="H10" s="11"/>
      <c r="I10" s="10"/>
      <c r="J10" s="10">
        <v>3999</v>
      </c>
      <c r="K10" s="9">
        <f>E10-L10</f>
        <v>706543.12</v>
      </c>
      <c r="L10" s="9">
        <v>557.2</v>
      </c>
      <c r="M10" s="10">
        <v>4</v>
      </c>
      <c r="N10" s="8"/>
    </row>
    <row r="11" ht="35" customHeight="1" spans="1:14">
      <c r="A11" s="7" t="s">
        <v>21</v>
      </c>
      <c r="B11" s="8">
        <v>2927</v>
      </c>
      <c r="C11" s="9">
        <v>7236.78</v>
      </c>
      <c r="D11" s="9">
        <v>79.6</v>
      </c>
      <c r="E11" s="9">
        <v>576044.28</v>
      </c>
      <c r="F11" s="9">
        <f t="shared" si="0"/>
        <v>532538.9</v>
      </c>
      <c r="G11" s="10">
        <f t="shared" si="1"/>
        <v>2925</v>
      </c>
      <c r="H11" s="9">
        <v>43505.38</v>
      </c>
      <c r="I11" s="10">
        <v>2</v>
      </c>
      <c r="J11" s="10">
        <v>2896</v>
      </c>
      <c r="K11" s="9">
        <v>527790.81</v>
      </c>
      <c r="L11" s="9">
        <v>4748.09</v>
      </c>
      <c r="M11" s="10">
        <v>29</v>
      </c>
      <c r="N11" s="8"/>
    </row>
    <row r="12" ht="35" customHeight="1" spans="1:14">
      <c r="A12" s="12" t="s">
        <v>22</v>
      </c>
      <c r="B12" s="8">
        <v>2285</v>
      </c>
      <c r="C12" s="9">
        <v>5721.4</v>
      </c>
      <c r="D12" s="9">
        <v>79.6</v>
      </c>
      <c r="E12" s="9">
        <v>455423.44</v>
      </c>
      <c r="F12" s="9">
        <f t="shared" si="0"/>
        <v>455423.44</v>
      </c>
      <c r="G12" s="10">
        <f t="shared" si="1"/>
        <v>2285</v>
      </c>
      <c r="H12" s="11"/>
      <c r="I12" s="10"/>
      <c r="J12" s="10">
        <v>2282</v>
      </c>
      <c r="K12" s="9">
        <v>454945.84</v>
      </c>
      <c r="L12" s="9">
        <v>477.6</v>
      </c>
      <c r="M12" s="10">
        <v>3</v>
      </c>
      <c r="N12" s="8"/>
    </row>
    <row r="13" ht="35" customHeight="1" spans="1:14">
      <c r="A13" s="12" t="s">
        <v>23</v>
      </c>
      <c r="B13" s="8">
        <v>4075</v>
      </c>
      <c r="C13" s="9">
        <v>9775.54</v>
      </c>
      <c r="D13" s="9">
        <v>79.6</v>
      </c>
      <c r="E13" s="9">
        <v>778132.5</v>
      </c>
      <c r="F13" s="9">
        <f t="shared" si="0"/>
        <v>713128.76</v>
      </c>
      <c r="G13" s="10">
        <f t="shared" si="1"/>
        <v>4070</v>
      </c>
      <c r="H13" s="9">
        <v>65003.74</v>
      </c>
      <c r="I13" s="10">
        <v>5</v>
      </c>
      <c r="J13" s="10">
        <v>4066</v>
      </c>
      <c r="K13" s="9">
        <v>712611.36</v>
      </c>
      <c r="L13" s="9">
        <v>517.4</v>
      </c>
      <c r="M13" s="10">
        <v>4</v>
      </c>
      <c r="N13" s="8"/>
    </row>
    <row r="14" ht="35" customHeight="1" spans="1:14">
      <c r="A14" s="12" t="s">
        <v>24</v>
      </c>
      <c r="B14" s="8">
        <v>2137</v>
      </c>
      <c r="C14" s="9">
        <v>4389.28</v>
      </c>
      <c r="D14" s="9">
        <v>79.6</v>
      </c>
      <c r="E14" s="9">
        <v>349386.65</v>
      </c>
      <c r="F14" s="9">
        <f t="shared" si="0"/>
        <v>348590.65</v>
      </c>
      <c r="G14" s="10">
        <f t="shared" si="1"/>
        <v>2136</v>
      </c>
      <c r="H14" s="10">
        <v>796</v>
      </c>
      <c r="I14" s="10">
        <v>1</v>
      </c>
      <c r="J14" s="10">
        <v>2136</v>
      </c>
      <c r="K14" s="9">
        <v>348590.650000001</v>
      </c>
      <c r="L14" s="9"/>
      <c r="M14" s="9"/>
      <c r="N14" s="8"/>
    </row>
    <row r="15" ht="35" customHeight="1" spans="1:14">
      <c r="A15" s="12" t="s">
        <v>25</v>
      </c>
      <c r="B15" s="8">
        <v>868</v>
      </c>
      <c r="C15" s="9">
        <v>1716.3</v>
      </c>
      <c r="D15" s="9">
        <v>79.6</v>
      </c>
      <c r="E15" s="9">
        <v>136617.48</v>
      </c>
      <c r="F15" s="9">
        <f t="shared" si="0"/>
        <v>136617.48</v>
      </c>
      <c r="G15" s="10">
        <f t="shared" si="1"/>
        <v>868</v>
      </c>
      <c r="H15" s="11"/>
      <c r="I15" s="10"/>
      <c r="J15" s="10">
        <v>868</v>
      </c>
      <c r="K15" s="9">
        <v>136617.48</v>
      </c>
      <c r="L15" s="9"/>
      <c r="M15" s="9"/>
      <c r="N15" s="8"/>
    </row>
    <row r="16" ht="35" customHeight="1" spans="1:14">
      <c r="A16" s="7" t="s">
        <v>26</v>
      </c>
      <c r="B16" s="8">
        <v>2905</v>
      </c>
      <c r="C16" s="9">
        <v>6754.9</v>
      </c>
      <c r="D16" s="9">
        <v>79.6</v>
      </c>
      <c r="E16" s="9">
        <v>537686.74</v>
      </c>
      <c r="F16" s="9">
        <f t="shared" si="0"/>
        <v>537686.74</v>
      </c>
      <c r="G16" s="10">
        <f t="shared" si="1"/>
        <v>2905</v>
      </c>
      <c r="H16" s="11"/>
      <c r="I16" s="10"/>
      <c r="J16" s="10">
        <v>2903</v>
      </c>
      <c r="K16" s="9">
        <v>537282.38</v>
      </c>
      <c r="L16" s="9">
        <v>404.36</v>
      </c>
      <c r="M16" s="10">
        <v>2</v>
      </c>
      <c r="N16" s="8"/>
    </row>
    <row r="17" ht="35" customHeight="1" spans="1:14">
      <c r="A17" s="7" t="s">
        <v>27</v>
      </c>
      <c r="B17" s="8">
        <v>1958</v>
      </c>
      <c r="C17" s="9">
        <v>5767.79</v>
      </c>
      <c r="D17" s="9">
        <v>79.6</v>
      </c>
      <c r="E17" s="9">
        <v>459115.03</v>
      </c>
      <c r="F17" s="9">
        <f t="shared" si="0"/>
        <v>456273.31</v>
      </c>
      <c r="G17" s="10">
        <f t="shared" si="1"/>
        <v>1956</v>
      </c>
      <c r="H17" s="9">
        <v>2841.72</v>
      </c>
      <c r="I17" s="10">
        <v>2</v>
      </c>
      <c r="J17" s="10">
        <v>1956</v>
      </c>
      <c r="K17" s="9">
        <v>456273.31</v>
      </c>
      <c r="L17" s="9"/>
      <c r="M17" s="9"/>
      <c r="N17" s="8"/>
    </row>
    <row r="18" ht="35" customHeight="1" spans="1:14">
      <c r="A18" s="7" t="s">
        <v>28</v>
      </c>
      <c r="B18" s="8">
        <v>2231</v>
      </c>
      <c r="C18" s="9">
        <v>5648.47</v>
      </c>
      <c r="D18" s="9">
        <v>79.6</v>
      </c>
      <c r="E18" s="9">
        <v>449618.17</v>
      </c>
      <c r="F18" s="9">
        <f t="shared" si="0"/>
        <v>442438.25</v>
      </c>
      <c r="G18" s="10">
        <f t="shared" si="1"/>
        <v>2230</v>
      </c>
      <c r="H18" s="9">
        <v>7179.92</v>
      </c>
      <c r="I18" s="10">
        <v>1</v>
      </c>
      <c r="J18" s="10">
        <v>2228</v>
      </c>
      <c r="K18" s="9">
        <v>442056.170000001</v>
      </c>
      <c r="L18" s="9">
        <v>382.08</v>
      </c>
      <c r="M18" s="10">
        <v>2</v>
      </c>
      <c r="N18" s="8"/>
    </row>
    <row r="19" ht="35" customHeight="1" spans="1:14">
      <c r="A19" s="7" t="s">
        <v>29</v>
      </c>
      <c r="B19" s="8">
        <v>859</v>
      </c>
      <c r="C19" s="9">
        <v>2789.7</v>
      </c>
      <c r="D19" s="9">
        <v>79.6</v>
      </c>
      <c r="E19" s="9">
        <v>222060.12</v>
      </c>
      <c r="F19" s="9">
        <f t="shared" si="0"/>
        <v>213065.32</v>
      </c>
      <c r="G19" s="10">
        <f t="shared" si="1"/>
        <v>858</v>
      </c>
      <c r="H19" s="11">
        <v>8994.8</v>
      </c>
      <c r="I19" s="10">
        <v>1</v>
      </c>
      <c r="J19" s="10">
        <v>858</v>
      </c>
      <c r="K19" s="9">
        <v>213065.32</v>
      </c>
      <c r="L19" s="9"/>
      <c r="M19" s="9"/>
      <c r="N19" s="8"/>
    </row>
    <row r="20" ht="35" customHeight="1" spans="1:14">
      <c r="A20" s="7" t="s">
        <v>30</v>
      </c>
      <c r="B20" s="8">
        <v>867</v>
      </c>
      <c r="C20" s="9">
        <v>1359.92</v>
      </c>
      <c r="D20" s="9">
        <v>79.6</v>
      </c>
      <c r="E20" s="9">
        <v>108249.61</v>
      </c>
      <c r="F20" s="9">
        <f t="shared" si="0"/>
        <v>108249.61</v>
      </c>
      <c r="G20" s="10">
        <f t="shared" si="1"/>
        <v>867</v>
      </c>
      <c r="H20" s="11"/>
      <c r="I20" s="10"/>
      <c r="J20" s="10">
        <v>867</v>
      </c>
      <c r="K20" s="9">
        <v>108249.61</v>
      </c>
      <c r="L20" s="9"/>
      <c r="M20" s="9"/>
      <c r="N20" s="8"/>
    </row>
    <row r="21" ht="35" customHeight="1" spans="1:14">
      <c r="A21" s="7" t="s">
        <v>31</v>
      </c>
      <c r="B21" s="8">
        <v>1081</v>
      </c>
      <c r="C21" s="13">
        <v>4078.64</v>
      </c>
      <c r="D21" s="9">
        <v>79.6</v>
      </c>
      <c r="E21" s="9">
        <v>324659.73</v>
      </c>
      <c r="F21" s="9">
        <f t="shared" si="0"/>
        <v>214684.37</v>
      </c>
      <c r="G21" s="10">
        <f t="shared" si="1"/>
        <v>1078</v>
      </c>
      <c r="H21" s="9">
        <v>109975.36</v>
      </c>
      <c r="I21" s="10">
        <v>3</v>
      </c>
      <c r="J21" s="10">
        <v>1070</v>
      </c>
      <c r="K21" s="9">
        <v>212797.85</v>
      </c>
      <c r="L21" s="9">
        <v>1886.51999999999</v>
      </c>
      <c r="M21" s="10">
        <v>8</v>
      </c>
      <c r="N21" s="8"/>
    </row>
    <row r="22" ht="35" customHeight="1" spans="1:14">
      <c r="A22" s="7" t="s">
        <v>32</v>
      </c>
      <c r="B22" s="8">
        <f>SUM(B4:B21)</f>
        <v>43449</v>
      </c>
      <c r="C22" s="9">
        <f t="shared" ref="C22:M22" si="2">SUM(C4:C21)</f>
        <v>105029.36</v>
      </c>
      <c r="D22" s="9"/>
      <c r="E22" s="9">
        <f t="shared" si="2"/>
        <v>8360323.93</v>
      </c>
      <c r="F22" s="9">
        <f t="shared" si="0"/>
        <v>7873688.55</v>
      </c>
      <c r="G22" s="10">
        <f t="shared" si="1"/>
        <v>43423</v>
      </c>
      <c r="H22" s="9">
        <f t="shared" si="2"/>
        <v>486635.38</v>
      </c>
      <c r="I22" s="10">
        <f t="shared" si="2"/>
        <v>26</v>
      </c>
      <c r="J22" s="10">
        <f t="shared" si="2"/>
        <v>43354</v>
      </c>
      <c r="K22" s="9">
        <f t="shared" si="2"/>
        <v>7857654.77999999</v>
      </c>
      <c r="L22" s="9">
        <f t="shared" si="2"/>
        <v>16033.77</v>
      </c>
      <c r="M22" s="10">
        <f t="shared" si="2"/>
        <v>69</v>
      </c>
      <c r="N22" s="8"/>
    </row>
  </sheetData>
  <mergeCells count="13">
    <mergeCell ref="A1:N1"/>
    <mergeCell ref="L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筱雅</cp:lastModifiedBy>
  <dcterms:created xsi:type="dcterms:W3CDTF">2024-10-08T03:05:00Z</dcterms:created>
  <dcterms:modified xsi:type="dcterms:W3CDTF">2024-12-10T09:08:53Z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06309791E215427FADF110AF9DF6F6A5_11</vt:lpwstr>
  </property>
  <property fmtid="{D5CDD505-2E9C-101B-9397-08002B2CF9AE}" pid="3" name="KSOProductBuildVer">
    <vt:lpwstr>2052-12.1.0.19302</vt:lpwstr>
  </property>
</Properties>
</file>